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0A6AD58C-BBA7-4D1F-A6D6-B65DDE47983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ธค5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4" l="1"/>
  <c r="J51" i="4"/>
  <c r="G51" i="4"/>
  <c r="I50" i="4"/>
  <c r="D50" i="4"/>
  <c r="J49" i="4"/>
  <c r="G49" i="4"/>
  <c r="I48" i="4"/>
  <c r="D48" i="4"/>
  <c r="J47" i="4"/>
  <c r="G47" i="4"/>
  <c r="I46" i="4"/>
  <c r="D46" i="4"/>
  <c r="J45" i="4"/>
  <c r="G45" i="4"/>
  <c r="I44" i="4"/>
  <c r="D44" i="4"/>
  <c r="J43" i="4"/>
  <c r="G43" i="4"/>
  <c r="I42" i="4"/>
  <c r="D42" i="4"/>
  <c r="J41" i="4"/>
  <c r="G41" i="4"/>
  <c r="I40" i="4"/>
  <c r="D40" i="4"/>
  <c r="J39" i="4"/>
  <c r="G39" i="4"/>
  <c r="I38" i="4"/>
  <c r="D38" i="4"/>
  <c r="J37" i="4"/>
  <c r="G37" i="4"/>
  <c r="I36" i="4"/>
  <c r="D36" i="4"/>
  <c r="J35" i="4"/>
  <c r="G35" i="4"/>
  <c r="I34" i="4"/>
  <c r="D34" i="4"/>
  <c r="J33" i="4"/>
  <c r="G33" i="4"/>
  <c r="I32" i="4"/>
  <c r="D32" i="4"/>
  <c r="J31" i="4"/>
  <c r="G31" i="4"/>
  <c r="I30" i="4"/>
  <c r="D30" i="4"/>
  <c r="J29" i="4"/>
  <c r="G29" i="4"/>
  <c r="I28" i="4"/>
  <c r="D28" i="4"/>
  <c r="J27" i="4"/>
  <c r="G27" i="4"/>
  <c r="I26" i="4"/>
  <c r="D26" i="4"/>
  <c r="J25" i="4"/>
  <c r="G25" i="4"/>
  <c r="I24" i="4"/>
  <c r="D24" i="4"/>
  <c r="J23" i="4"/>
  <c r="G23" i="4"/>
  <c r="I22" i="4"/>
  <c r="D22" i="4"/>
  <c r="J21" i="4"/>
  <c r="G21" i="4"/>
  <c r="I20" i="4"/>
  <c r="D20" i="4"/>
  <c r="J19" i="4"/>
  <c r="G19" i="4"/>
  <c r="I18" i="4"/>
  <c r="D18" i="4"/>
  <c r="J17" i="4"/>
  <c r="G17" i="4"/>
  <c r="I16" i="4"/>
  <c r="D16" i="4"/>
  <c r="J15" i="4"/>
  <c r="G15" i="4"/>
  <c r="I14" i="4"/>
  <c r="D14" i="4"/>
  <c r="J13" i="4"/>
  <c r="G13" i="4"/>
  <c r="I12" i="4"/>
  <c r="D12" i="4"/>
  <c r="J11" i="4"/>
  <c r="G11" i="4"/>
  <c r="I10" i="4"/>
  <c r="D10" i="4"/>
  <c r="J9" i="4"/>
  <c r="G9" i="4"/>
  <c r="I8" i="4"/>
  <c r="D8" i="4"/>
</calcChain>
</file>

<file path=xl/sharedStrings.xml><?xml version="1.0" encoding="utf-8"?>
<sst xmlns="http://schemas.openxmlformats.org/spreadsheetml/2006/main" count="240" uniqueCount="90">
  <si>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</si>
  <si>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</si>
  <si>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</si>
  <si>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</si>
  <si>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</si>
  <si>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</si>
  <si>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</si>
  <si>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</si>
  <si>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</si>
  <si>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</si>
  <si>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</si>
  <si>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</si>
  <si>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</si>
  <si>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</si>
  <si>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</si>
  <si>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</si>
  <si>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</si>
  <si>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</si>
  <si>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</si>
  <si>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</si>
  <si>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</si>
  <si>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</si>
  <si>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</si>
  <si>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</si>
  <si>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</si>
  <si>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จัดซื้อวัสดุสำนักงาน</t>
  </si>
  <si>
    <t>ร้านอู่ช่างอิฐ</t>
  </si>
  <si>
    <t>จัดซื้อน้ำมันเครื่องตัดหญ้า</t>
  </si>
  <si>
    <t>ร้านพบพระบริการ</t>
  </si>
  <si>
    <t>จัดซื้อน้ำมันตัดหญ้า</t>
  </si>
  <si>
    <t>จัดซื้อวัสดุเชื้อเพลิง</t>
  </si>
  <si>
    <t>จัดซื้อน้ำมัน</t>
  </si>
  <si>
    <t>จัดซื้ออาหารเสริมนม</t>
  </si>
  <si>
    <t>จัดซื้อวัสดุกีฬา</t>
  </si>
  <si>
    <t>สรุปผลการดำเนินการจัดซื้อจัดจ้างในรอบเดือน ธันวาคม 2567</t>
  </si>
  <si>
    <t>วันที่ 6 มกราคม 2568</t>
  </si>
  <si>
    <t>ใบสั่งซื้อที่ 24/2568</t>
  </si>
  <si>
    <t>ลว. 2 ธ.ค.2567</t>
  </si>
  <si>
    <t>ใบสั่งซื้อที่ 25/2568</t>
  </si>
  <si>
    <t>ใบสั่งซื้อที่ 26/2568</t>
  </si>
  <si>
    <t>ร้านเมกะตาล กิ๊ฟช็อป</t>
  </si>
  <si>
    <t>ใบสั่งซื้อที่ 27/2568</t>
  </si>
  <si>
    <t>ลว. 4 ธ.ค.2567</t>
  </si>
  <si>
    <t>บริษัท ธนาอนันต์ จำกัด</t>
  </si>
  <si>
    <t>ใบสั่งซื้อ ที่ 28/2568</t>
  </si>
  <si>
    <t>ลว. 9 ธ.ค.2567</t>
  </si>
  <si>
    <t>จัดซื้อแบตเตอรี่</t>
  </si>
  <si>
    <t>ใบสั่งซื้อที่ 29/2568</t>
  </si>
  <si>
    <t>ลว. 11 ธ.ค.2567</t>
  </si>
  <si>
    <t>ร้านกัสผ้าม่าน</t>
  </si>
  <si>
    <t>ใบสั่งซื้อที่ 30/2568</t>
  </si>
  <si>
    <t>ลว. 16 ธ.ค.2567</t>
  </si>
  <si>
    <t>ใบสั่งซื้อ ที่ 31/2568</t>
  </si>
  <si>
    <t>ใบสั่งซื้อ ที่ 32/2568</t>
  </si>
  <si>
    <t>ลว. 17 ธ.ค.2567</t>
  </si>
  <si>
    <t>ใบสั่งซื้อ ที่ 33/2568</t>
  </si>
  <si>
    <t>ลว. 20 ธ.ค.2567</t>
  </si>
  <si>
    <t>ใบสั่งซื้อ ที่ 34/2568</t>
  </si>
  <si>
    <t>ลว. 24 ธ.ค.2567</t>
  </si>
  <si>
    <t>จัดซื้อถังขยะพลาสติก</t>
  </si>
  <si>
    <t>หจก.ช.โชคทวีทรัพย์ก่อสร้าง</t>
  </si>
  <si>
    <t>ใบสั่งซื้อ ที่ 35/2568</t>
  </si>
  <si>
    <t>ลว. 25 ธ.ค.2567</t>
  </si>
  <si>
    <t>จัดซื้อวัสดุอุปกรณ์ งานปีใหม่มุ้ง</t>
  </si>
  <si>
    <t>ใบสั่งซื้อ ที่ 36/2568</t>
  </si>
  <si>
    <t>ลว. 26 ธ.ค.2567</t>
  </si>
  <si>
    <t>จ้างซ่อมรถ6ล้อเหลือง 951128 กทม.</t>
  </si>
  <si>
    <t>ใบสั่งจ้างที่ 22/2568</t>
  </si>
  <si>
    <t>จ้างทำป้ายไวนิล</t>
  </si>
  <si>
    <t>ร้านพีอิงเจ็ท</t>
  </si>
  <si>
    <t>ใบสั่งจ้างที่ 23/2568</t>
  </si>
  <si>
    <t>ลว. 19 ธ.ค.2567</t>
  </si>
  <si>
    <t>ใบสั่งจ้างที่ 24/2568</t>
  </si>
  <si>
    <t>จ้างซ่อมเครื่องปั่นไฟ</t>
  </si>
  <si>
    <t>ร้านเจริญกิจการไฟฟ้า</t>
  </si>
  <si>
    <t>ใบสั่งจ้างที่ 25/2568</t>
  </si>
  <si>
    <t>จ้างทำป้ายไวนิลปีใหม่มุ้ง</t>
  </si>
  <si>
    <t>ใบสั่งจ้างที่ 26/2568</t>
  </si>
  <si>
    <t>จ้างเหมาทำความสะอาดสถานที่</t>
  </si>
  <si>
    <t>นางศศิธร เกษไธสง</t>
  </si>
  <si>
    <t>ใบสั่งจ้างที่ 27/2568</t>
  </si>
  <si>
    <t>จ้างเหมาจัดนิทรรศการงานปีใหม่มุ้ง</t>
  </si>
  <si>
    <t>นายกิตติธัช  อัศวบัญชร</t>
  </si>
  <si>
    <t>ใบสั่งจ้างที่ 28/2568</t>
  </si>
  <si>
    <t>จ้างเหมาจัดการแสดงปีใหม่มุ้ง</t>
  </si>
  <si>
    <t>นายเทอดศักดิ์  ลีทัศนียากูล</t>
  </si>
  <si>
    <t>ใบสั่งจ้างที่ 29/2568</t>
  </si>
  <si>
    <t>บริษัทเชีงใหม่ เฟรชมิลล์</t>
  </si>
  <si>
    <t>สัญญาซื้อที่ 4/2568</t>
  </si>
  <si>
    <t>ลว. 27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</si>
</sst>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5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7"/>
  <sheetViews>
    <sheetView tabSelected="1" workbookViewId="0">
      <selection activeCell="I14" sqref="I14:K14"/>
    </sheetView>
  </sheetViews>
  <sheetFormatPr defaultColWidth="9" defaultRowHeight="20.65"/>
  <cols>
    <col min="1" max="1" width="3.1328125" style="1" customWidth="1"/>
    <col min="2" max="2" width="24.1328125" style="2" customWidth="1"/>
    <col min="3" max="3" width="11.59765625" style="2" customWidth="1"/>
    <col min="4" max="4" width="9.73046875" style="2" customWidth="1"/>
    <col min="5" max="5" width="10.1328125" style="1" customWidth="1"/>
    <col min="6" max="6" width="8.53125" style="2" customWidth="1"/>
    <col min="7" max="7" width="8.86328125" style="3" customWidth="1"/>
    <col min="8" max="8" width="4.59765625" style="2" customWidth="1"/>
    <col min="9" max="9" width="9.265625" style="2" customWidth="1"/>
    <col min="10" max="10" width="10.3984375" style="3" customWidth="1"/>
    <col min="11" max="11" width="4.73046875" style="2" customWidth="1"/>
    <col min="12" max="12" width="11.265625" style="1" customWidth="1"/>
    <col min="13" max="13" width="17.73046875" style="52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82" t="s">
        <v>0</v>
      </c>
      <c r="M1" s="83"/>
    </row>
    <row r="2" spans="1:13">
      <c r="A2" s="84" t="s">
        <v>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>
      <c r="A5" s="8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77" t="s">
        <v>7</v>
      </c>
      <c r="G5" s="78"/>
      <c r="H5" s="79"/>
      <c r="I5" s="77" t="s">
        <v>8</v>
      </c>
      <c r="J5" s="78"/>
      <c r="K5" s="79"/>
      <c r="L5" s="6" t="s">
        <v>9</v>
      </c>
      <c r="M5" s="9" t="s">
        <v>10</v>
      </c>
    </row>
    <row r="6" spans="1:13">
      <c r="A6" s="11" t="s">
        <v>11</v>
      </c>
      <c r="B6" s="10"/>
      <c r="C6" s="5" t="s">
        <v>12</v>
      </c>
      <c r="D6" s="10"/>
      <c r="E6" s="5"/>
      <c r="F6" s="71" t="s">
        <v>13</v>
      </c>
      <c r="G6" s="72"/>
      <c r="H6" s="73"/>
      <c r="I6" s="71" t="s">
        <v>14</v>
      </c>
      <c r="J6" s="72"/>
      <c r="K6" s="73"/>
      <c r="L6" s="10" t="s">
        <v>15</v>
      </c>
      <c r="M6" s="12" t="s">
        <v>16</v>
      </c>
    </row>
    <row r="7" spans="1:13">
      <c r="A7" s="15"/>
      <c r="B7" s="13"/>
      <c r="C7" s="14"/>
      <c r="D7" s="13"/>
      <c r="E7" s="14"/>
      <c r="F7" s="74"/>
      <c r="G7" s="75"/>
      <c r="H7" s="76"/>
      <c r="I7" s="74"/>
      <c r="J7" s="75"/>
      <c r="K7" s="76"/>
      <c r="L7" s="13"/>
      <c r="M7" s="16" t="s">
        <v>17</v>
      </c>
    </row>
    <row r="8" spans="1:13">
      <c r="A8" s="20">
        <v>1</v>
      </c>
      <c r="B8" s="41" t="s">
        <v>23</v>
      </c>
      <c r="C8" s="18">
        <v>800</v>
      </c>
      <c r="D8" s="19">
        <f>C8</f>
        <v>800</v>
      </c>
      <c r="E8" s="31" t="s">
        <v>18</v>
      </c>
      <c r="F8" s="67" t="s">
        <v>24</v>
      </c>
      <c r="G8" s="68"/>
      <c r="H8" s="69"/>
      <c r="I8" s="80" t="str">
        <f>F8</f>
        <v>โรงงานน้ำดื่มคนพิการ</v>
      </c>
      <c r="J8" s="70"/>
      <c r="K8" s="81"/>
      <c r="L8" s="20" t="s">
        <v>19</v>
      </c>
      <c r="M8" s="17" t="s">
        <v>36</v>
      </c>
    </row>
    <row r="9" spans="1:13">
      <c r="A9" s="39"/>
      <c r="B9" s="43"/>
      <c r="C9" s="38"/>
      <c r="D9" s="43"/>
      <c r="E9" s="23"/>
      <c r="F9" s="34" t="s">
        <v>20</v>
      </c>
      <c r="G9" s="25">
        <f>C8</f>
        <v>800</v>
      </c>
      <c r="H9" s="35" t="s">
        <v>21</v>
      </c>
      <c r="I9" s="36" t="s">
        <v>22</v>
      </c>
      <c r="J9" s="37">
        <f>C8</f>
        <v>800</v>
      </c>
      <c r="K9" s="38" t="s">
        <v>21</v>
      </c>
      <c r="L9" s="39"/>
      <c r="M9" s="30" t="s">
        <v>37</v>
      </c>
    </row>
    <row r="10" spans="1:13">
      <c r="A10" s="20">
        <v>2</v>
      </c>
      <c r="B10" s="41" t="s">
        <v>23</v>
      </c>
      <c r="C10" s="18">
        <v>720</v>
      </c>
      <c r="D10" s="19">
        <f>C10</f>
        <v>720</v>
      </c>
      <c r="E10" s="31" t="s">
        <v>18</v>
      </c>
      <c r="F10" s="67" t="s">
        <v>24</v>
      </c>
      <c r="G10" s="68"/>
      <c r="H10" s="69"/>
      <c r="I10" s="80" t="str">
        <f>F10</f>
        <v>โรงงานน้ำดื่มคนพิการ</v>
      </c>
      <c r="J10" s="70"/>
      <c r="K10" s="81"/>
      <c r="L10" s="20" t="s">
        <v>19</v>
      </c>
      <c r="M10" s="17" t="s">
        <v>38</v>
      </c>
    </row>
    <row r="11" spans="1:13">
      <c r="A11" s="39"/>
      <c r="B11" s="43"/>
      <c r="C11" s="38"/>
      <c r="D11" s="43"/>
      <c r="E11" s="23"/>
      <c r="F11" s="34" t="s">
        <v>20</v>
      </c>
      <c r="G11" s="25">
        <f>C10</f>
        <v>720</v>
      </c>
      <c r="H11" s="35" t="s">
        <v>21</v>
      </c>
      <c r="I11" s="36" t="s">
        <v>22</v>
      </c>
      <c r="J11" s="37">
        <f>C10</f>
        <v>720</v>
      </c>
      <c r="K11" s="38" t="s">
        <v>21</v>
      </c>
      <c r="L11" s="39"/>
      <c r="M11" s="30" t="s">
        <v>37</v>
      </c>
    </row>
    <row r="12" spans="1:13">
      <c r="A12" s="20">
        <v>3</v>
      </c>
      <c r="B12" s="41" t="s">
        <v>29</v>
      </c>
      <c r="C12" s="18">
        <v>1094.7</v>
      </c>
      <c r="D12" s="19">
        <f>C12</f>
        <v>1094.7</v>
      </c>
      <c r="E12" s="31" t="s">
        <v>18</v>
      </c>
      <c r="F12" s="67" t="s">
        <v>28</v>
      </c>
      <c r="G12" s="68"/>
      <c r="H12" s="69"/>
      <c r="I12" s="80" t="str">
        <f>F12</f>
        <v>ร้านพบพระบริการ</v>
      </c>
      <c r="J12" s="70"/>
      <c r="K12" s="81"/>
      <c r="L12" s="20" t="s">
        <v>19</v>
      </c>
      <c r="M12" s="17" t="s">
        <v>39</v>
      </c>
    </row>
    <row r="13" spans="1:13">
      <c r="A13" s="39"/>
      <c r="B13" s="43"/>
      <c r="C13" s="38"/>
      <c r="D13" s="43"/>
      <c r="E13" s="23"/>
      <c r="F13" s="34" t="s">
        <v>20</v>
      </c>
      <c r="G13" s="25">
        <f>C12</f>
        <v>1094.7</v>
      </c>
      <c r="H13" s="35" t="s">
        <v>21</v>
      </c>
      <c r="I13" s="36" t="s">
        <v>22</v>
      </c>
      <c r="J13" s="37">
        <f>C12</f>
        <v>1094.7</v>
      </c>
      <c r="K13" s="38" t="s">
        <v>21</v>
      </c>
      <c r="L13" s="39"/>
      <c r="M13" s="30" t="s">
        <v>37</v>
      </c>
    </row>
    <row r="14" spans="1:13">
      <c r="A14" s="20">
        <v>4</v>
      </c>
      <c r="B14" s="41" t="s">
        <v>33</v>
      </c>
      <c r="C14" s="18">
        <v>86375</v>
      </c>
      <c r="D14" s="19">
        <f>C14</f>
        <v>86375</v>
      </c>
      <c r="E14" s="31" t="s">
        <v>18</v>
      </c>
      <c r="F14" s="67" t="s">
        <v>40</v>
      </c>
      <c r="G14" s="68"/>
      <c r="H14" s="69"/>
      <c r="I14" s="80" t="str">
        <f>F14</f>
        <v>ร้านเมกะตาล กิ๊ฟช็อป</v>
      </c>
      <c r="J14" s="70"/>
      <c r="K14" s="81"/>
      <c r="L14" s="20" t="s">
        <v>19</v>
      </c>
      <c r="M14" s="17" t="s">
        <v>41</v>
      </c>
    </row>
    <row r="15" spans="1:13">
      <c r="A15" s="39"/>
      <c r="B15" s="43"/>
      <c r="C15" s="38"/>
      <c r="D15" s="43"/>
      <c r="E15" s="23"/>
      <c r="F15" s="34" t="s">
        <v>20</v>
      </c>
      <c r="G15" s="25">
        <f>C14</f>
        <v>86375</v>
      </c>
      <c r="H15" s="35" t="s">
        <v>21</v>
      </c>
      <c r="I15" s="36" t="s">
        <v>22</v>
      </c>
      <c r="J15" s="37">
        <f>C14</f>
        <v>86375</v>
      </c>
      <c r="K15" s="38" t="s">
        <v>21</v>
      </c>
      <c r="L15" s="39"/>
      <c r="M15" s="21" t="s">
        <v>42</v>
      </c>
    </row>
    <row r="16" spans="1:13" ht="18.75" customHeight="1">
      <c r="A16" s="17">
        <v>5</v>
      </c>
      <c r="B16" s="41" t="s">
        <v>25</v>
      </c>
      <c r="C16" s="44">
        <v>6300</v>
      </c>
      <c r="D16" s="45">
        <f>C16</f>
        <v>6300</v>
      </c>
      <c r="E16" s="17" t="s">
        <v>18</v>
      </c>
      <c r="F16" s="59" t="s">
        <v>43</v>
      </c>
      <c r="G16" s="60"/>
      <c r="H16" s="61"/>
      <c r="I16" s="59" t="str">
        <f>F16</f>
        <v>บริษัท ธนาอนันต์ จำกัด</v>
      </c>
      <c r="J16" s="60"/>
      <c r="K16" s="61"/>
      <c r="L16" s="20" t="s">
        <v>19</v>
      </c>
      <c r="M16" s="17" t="s">
        <v>44</v>
      </c>
    </row>
    <row r="17" spans="1:13">
      <c r="A17" s="21"/>
      <c r="B17" s="43"/>
      <c r="C17" s="46"/>
      <c r="D17" s="47"/>
      <c r="E17" s="21"/>
      <c r="F17" s="34" t="s">
        <v>20</v>
      </c>
      <c r="G17" s="47">
        <f>C16</f>
        <v>6300</v>
      </c>
      <c r="H17" s="48" t="s">
        <v>21</v>
      </c>
      <c r="I17" s="49" t="s">
        <v>22</v>
      </c>
      <c r="J17" s="50">
        <f>C16</f>
        <v>6300</v>
      </c>
      <c r="K17" s="32" t="s">
        <v>21</v>
      </c>
      <c r="L17" s="39"/>
      <c r="M17" s="21" t="s">
        <v>45</v>
      </c>
    </row>
    <row r="18" spans="1:13">
      <c r="A18" s="20">
        <v>6</v>
      </c>
      <c r="B18" s="41" t="s">
        <v>46</v>
      </c>
      <c r="C18" s="18">
        <v>3250</v>
      </c>
      <c r="D18" s="19">
        <f>C18</f>
        <v>3250</v>
      </c>
      <c r="E18" s="31" t="s">
        <v>18</v>
      </c>
      <c r="F18" s="67" t="s">
        <v>26</v>
      </c>
      <c r="G18" s="68"/>
      <c r="H18" s="69"/>
      <c r="I18" s="80" t="str">
        <f>F18</f>
        <v>ร้านอู่ช่างอิฐ</v>
      </c>
      <c r="J18" s="70"/>
      <c r="K18" s="81"/>
      <c r="L18" s="20" t="s">
        <v>19</v>
      </c>
      <c r="M18" s="17" t="s">
        <v>47</v>
      </c>
    </row>
    <row r="19" spans="1:13">
      <c r="A19" s="29"/>
      <c r="B19" s="22"/>
      <c r="D19" s="22"/>
      <c r="F19" s="24" t="s">
        <v>20</v>
      </c>
      <c r="G19" s="40">
        <f>C18</f>
        <v>3250</v>
      </c>
      <c r="H19" s="26" t="s">
        <v>21</v>
      </c>
      <c r="I19" s="27" t="s">
        <v>22</v>
      </c>
      <c r="J19" s="28">
        <f>C18</f>
        <v>3250</v>
      </c>
      <c r="K19" s="2" t="s">
        <v>21</v>
      </c>
      <c r="L19" s="29"/>
      <c r="M19" s="30" t="s">
        <v>48</v>
      </c>
    </row>
    <row r="20" spans="1:13" ht="18.75" customHeight="1">
      <c r="A20" s="20">
        <v>7</v>
      </c>
      <c r="B20" s="41" t="s">
        <v>25</v>
      </c>
      <c r="C20" s="18">
        <v>23220</v>
      </c>
      <c r="D20" s="19">
        <f>C20</f>
        <v>23220</v>
      </c>
      <c r="E20" s="31" t="s">
        <v>18</v>
      </c>
      <c r="F20" s="67" t="s">
        <v>49</v>
      </c>
      <c r="G20" s="68"/>
      <c r="H20" s="69"/>
      <c r="I20" s="70" t="str">
        <f>F20</f>
        <v>ร้านกัสผ้าม่าน</v>
      </c>
      <c r="J20" s="57"/>
      <c r="K20" s="57"/>
      <c r="L20" s="17" t="s">
        <v>19</v>
      </c>
      <c r="M20" s="17" t="s">
        <v>50</v>
      </c>
    </row>
    <row r="21" spans="1:13">
      <c r="A21" s="39"/>
      <c r="B21" s="43"/>
      <c r="C21" s="38"/>
      <c r="D21" s="43"/>
      <c r="E21" s="23"/>
      <c r="F21" s="34" t="s">
        <v>20</v>
      </c>
      <c r="G21" s="25">
        <f>C20</f>
        <v>23220</v>
      </c>
      <c r="H21" s="35" t="s">
        <v>21</v>
      </c>
      <c r="I21" s="36" t="s">
        <v>22</v>
      </c>
      <c r="J21" s="37">
        <f>C20</f>
        <v>23220</v>
      </c>
      <c r="K21" s="38" t="s">
        <v>21</v>
      </c>
      <c r="L21" s="21"/>
      <c r="M21" s="54" t="s">
        <v>51</v>
      </c>
    </row>
    <row r="22" spans="1:13" ht="18.75" customHeight="1">
      <c r="A22" s="17">
        <v>8</v>
      </c>
      <c r="B22" s="41" t="s">
        <v>30</v>
      </c>
      <c r="C22" s="44">
        <v>2315.4</v>
      </c>
      <c r="D22" s="45">
        <f>C22</f>
        <v>2315.4</v>
      </c>
      <c r="E22" s="17" t="s">
        <v>18</v>
      </c>
      <c r="F22" s="59" t="s">
        <v>28</v>
      </c>
      <c r="G22" s="60"/>
      <c r="H22" s="61"/>
      <c r="I22" s="59" t="str">
        <f>F22</f>
        <v>ร้านพบพระบริการ</v>
      </c>
      <c r="J22" s="60"/>
      <c r="K22" s="61"/>
      <c r="L22" s="20" t="s">
        <v>19</v>
      </c>
      <c r="M22" s="17" t="s">
        <v>52</v>
      </c>
    </row>
    <row r="23" spans="1:13">
      <c r="A23" s="21"/>
      <c r="B23" s="43"/>
      <c r="C23" s="46"/>
      <c r="D23" s="47"/>
      <c r="E23" s="21"/>
      <c r="F23" s="34" t="s">
        <v>20</v>
      </c>
      <c r="G23" s="47">
        <f>C22</f>
        <v>2315.4</v>
      </c>
      <c r="H23" s="48" t="s">
        <v>21</v>
      </c>
      <c r="I23" s="49" t="s">
        <v>22</v>
      </c>
      <c r="J23" s="50">
        <f>C22</f>
        <v>2315.4</v>
      </c>
      <c r="K23" s="32" t="s">
        <v>21</v>
      </c>
      <c r="L23" s="39"/>
      <c r="M23" s="21" t="s">
        <v>51</v>
      </c>
    </row>
    <row r="24" spans="1:13" ht="18.75" customHeight="1">
      <c r="A24" s="20">
        <v>9</v>
      </c>
      <c r="B24" s="41" t="s">
        <v>27</v>
      </c>
      <c r="C24" s="18">
        <v>1220.7</v>
      </c>
      <c r="D24" s="19">
        <f>C24</f>
        <v>1220.7</v>
      </c>
      <c r="E24" s="31" t="s">
        <v>18</v>
      </c>
      <c r="F24" s="67" t="s">
        <v>28</v>
      </c>
      <c r="G24" s="68"/>
      <c r="H24" s="69"/>
      <c r="I24" s="70" t="str">
        <f>F24</f>
        <v>ร้านพบพระบริการ</v>
      </c>
      <c r="J24" s="70"/>
      <c r="K24" s="70"/>
      <c r="L24" s="17" t="s">
        <v>19</v>
      </c>
      <c r="M24" s="17" t="s">
        <v>53</v>
      </c>
    </row>
    <row r="25" spans="1:13">
      <c r="A25" s="29"/>
      <c r="B25" s="22"/>
      <c r="D25" s="22"/>
      <c r="F25" s="24" t="s">
        <v>20</v>
      </c>
      <c r="G25" s="40">
        <f>C24</f>
        <v>1220.7</v>
      </c>
      <c r="H25" s="26" t="s">
        <v>21</v>
      </c>
      <c r="I25" s="27" t="s">
        <v>22</v>
      </c>
      <c r="J25" s="28">
        <f>C24</f>
        <v>1220.7</v>
      </c>
      <c r="K25" s="2" t="s">
        <v>21</v>
      </c>
      <c r="L25" s="30"/>
      <c r="M25" s="53" t="s">
        <v>54</v>
      </c>
    </row>
    <row r="26" spans="1:13" ht="18.75" customHeight="1">
      <c r="A26" s="20">
        <v>10</v>
      </c>
      <c r="B26" s="41" t="s">
        <v>31</v>
      </c>
      <c r="C26" s="18">
        <v>1094.7</v>
      </c>
      <c r="D26" s="19">
        <f>C26</f>
        <v>1094.7</v>
      </c>
      <c r="E26" s="31" t="s">
        <v>18</v>
      </c>
      <c r="F26" s="67" t="s">
        <v>28</v>
      </c>
      <c r="G26" s="68"/>
      <c r="H26" s="69"/>
      <c r="I26" s="70" t="str">
        <f>F26</f>
        <v>ร้านพบพระบริการ</v>
      </c>
      <c r="J26" s="70"/>
      <c r="K26" s="70"/>
      <c r="L26" s="17" t="s">
        <v>19</v>
      </c>
      <c r="M26" s="51" t="s">
        <v>55</v>
      </c>
    </row>
    <row r="27" spans="1:13">
      <c r="A27" s="29"/>
      <c r="B27" s="22"/>
      <c r="D27" s="22"/>
      <c r="F27" s="24" t="s">
        <v>20</v>
      </c>
      <c r="G27" s="40">
        <f>C26</f>
        <v>1094.7</v>
      </c>
      <c r="H27" s="26" t="s">
        <v>21</v>
      </c>
      <c r="I27" s="27" t="s">
        <v>22</v>
      </c>
      <c r="J27" s="28">
        <f>C26</f>
        <v>1094.7</v>
      </c>
      <c r="K27" s="2" t="s">
        <v>21</v>
      </c>
      <c r="L27" s="30"/>
      <c r="M27" s="53" t="s">
        <v>56</v>
      </c>
    </row>
    <row r="28" spans="1:13" ht="18.75" customHeight="1">
      <c r="A28" s="20">
        <v>11</v>
      </c>
      <c r="B28" s="41" t="s">
        <v>23</v>
      </c>
      <c r="C28" s="18">
        <v>1400</v>
      </c>
      <c r="D28" s="19">
        <f>C28</f>
        <v>1400</v>
      </c>
      <c r="E28" s="31" t="s">
        <v>18</v>
      </c>
      <c r="F28" s="67" t="s">
        <v>24</v>
      </c>
      <c r="G28" s="68"/>
      <c r="H28" s="69"/>
      <c r="I28" s="70" t="str">
        <f>F28</f>
        <v>โรงงานน้ำดื่มคนพิการ</v>
      </c>
      <c r="J28" s="70"/>
      <c r="K28" s="70"/>
      <c r="L28" s="17" t="s">
        <v>19</v>
      </c>
      <c r="M28" s="51" t="s">
        <v>57</v>
      </c>
    </row>
    <row r="29" spans="1:13">
      <c r="A29" s="29"/>
      <c r="B29" s="22"/>
      <c r="D29" s="22"/>
      <c r="F29" s="24" t="s">
        <v>20</v>
      </c>
      <c r="G29" s="40">
        <f>C28</f>
        <v>1400</v>
      </c>
      <c r="H29" s="26" t="s">
        <v>21</v>
      </c>
      <c r="I29" s="27" t="s">
        <v>22</v>
      </c>
      <c r="J29" s="28">
        <f>C28</f>
        <v>1400</v>
      </c>
      <c r="K29" s="2" t="s">
        <v>21</v>
      </c>
      <c r="L29" s="30"/>
      <c r="M29" s="53" t="s">
        <v>58</v>
      </c>
    </row>
    <row r="30" spans="1:13" ht="18.75" customHeight="1">
      <c r="A30" s="20">
        <v>12</v>
      </c>
      <c r="B30" s="41" t="s">
        <v>59</v>
      </c>
      <c r="C30" s="18">
        <v>40000</v>
      </c>
      <c r="D30" s="19">
        <f>C30</f>
        <v>40000</v>
      </c>
      <c r="E30" s="31" t="s">
        <v>18</v>
      </c>
      <c r="F30" s="67" t="s">
        <v>60</v>
      </c>
      <c r="G30" s="68"/>
      <c r="H30" s="69"/>
      <c r="I30" s="70" t="str">
        <f>F30</f>
        <v>หจก.ช.โชคทวีทรัพย์ก่อสร้าง</v>
      </c>
      <c r="J30" s="57"/>
      <c r="K30" s="57"/>
      <c r="L30" s="17" t="s">
        <v>19</v>
      </c>
      <c r="M30" s="17" t="s">
        <v>61</v>
      </c>
    </row>
    <row r="31" spans="1:13">
      <c r="A31" s="39"/>
      <c r="B31" s="43"/>
      <c r="C31" s="38"/>
      <c r="D31" s="43"/>
      <c r="E31" s="23"/>
      <c r="F31" s="34" t="s">
        <v>20</v>
      </c>
      <c r="G31" s="25">
        <f>C30</f>
        <v>40000</v>
      </c>
      <c r="H31" s="35" t="s">
        <v>21</v>
      </c>
      <c r="I31" s="36" t="s">
        <v>22</v>
      </c>
      <c r="J31" s="37">
        <f>C30</f>
        <v>40000</v>
      </c>
      <c r="K31" s="38" t="s">
        <v>21</v>
      </c>
      <c r="L31" s="21"/>
      <c r="M31" s="54" t="s">
        <v>62</v>
      </c>
    </row>
    <row r="32" spans="1:13">
      <c r="A32" s="20">
        <v>13</v>
      </c>
      <c r="B32" s="22" t="s">
        <v>63</v>
      </c>
      <c r="C32" s="18">
        <v>32800</v>
      </c>
      <c r="D32" s="19">
        <f>C32</f>
        <v>32800</v>
      </c>
      <c r="E32" s="31" t="s">
        <v>18</v>
      </c>
      <c r="F32" s="56" t="s">
        <v>40</v>
      </c>
      <c r="G32" s="57"/>
      <c r="H32" s="58"/>
      <c r="I32" s="57" t="str">
        <f>F32</f>
        <v>ร้านเมกะตาล กิ๊ฟช็อป</v>
      </c>
      <c r="J32" s="57"/>
      <c r="K32" s="57"/>
      <c r="L32" s="20" t="s">
        <v>19</v>
      </c>
      <c r="M32" s="17" t="s">
        <v>64</v>
      </c>
    </row>
    <row r="33" spans="1:13">
      <c r="A33" s="39"/>
      <c r="B33" s="43"/>
      <c r="C33" s="25"/>
      <c r="D33" s="33"/>
      <c r="E33" s="23"/>
      <c r="F33" s="34" t="s">
        <v>20</v>
      </c>
      <c r="G33" s="25">
        <f>C32</f>
        <v>32800</v>
      </c>
      <c r="H33" s="35" t="s">
        <v>21</v>
      </c>
      <c r="I33" s="36" t="s">
        <v>22</v>
      </c>
      <c r="J33" s="37">
        <f>C32</f>
        <v>32800</v>
      </c>
      <c r="K33" s="38" t="s">
        <v>21</v>
      </c>
      <c r="L33" s="39"/>
      <c r="M33" s="21" t="s">
        <v>65</v>
      </c>
    </row>
    <row r="34" spans="1:13" ht="18.75" customHeight="1">
      <c r="A34" s="20">
        <v>14</v>
      </c>
      <c r="B34" s="41" t="s">
        <v>66</v>
      </c>
      <c r="C34" s="18">
        <v>14520</v>
      </c>
      <c r="D34" s="19">
        <f>C34</f>
        <v>14520</v>
      </c>
      <c r="E34" s="31" t="s">
        <v>18</v>
      </c>
      <c r="F34" s="67" t="s">
        <v>26</v>
      </c>
      <c r="G34" s="68"/>
      <c r="H34" s="69"/>
      <c r="I34" s="70" t="str">
        <f>F34</f>
        <v>ร้านอู่ช่างอิฐ</v>
      </c>
      <c r="J34" s="57"/>
      <c r="K34" s="57"/>
      <c r="L34" s="17" t="s">
        <v>19</v>
      </c>
      <c r="M34" s="17" t="s">
        <v>67</v>
      </c>
    </row>
    <row r="35" spans="1:13">
      <c r="A35" s="39"/>
      <c r="B35" s="43"/>
      <c r="C35" s="38"/>
      <c r="D35" s="43"/>
      <c r="E35" s="23"/>
      <c r="F35" s="34" t="s">
        <v>20</v>
      </c>
      <c r="G35" s="25">
        <f>C34</f>
        <v>14520</v>
      </c>
      <c r="H35" s="35" t="s">
        <v>21</v>
      </c>
      <c r="I35" s="36" t="s">
        <v>22</v>
      </c>
      <c r="J35" s="37">
        <f>C34</f>
        <v>14520</v>
      </c>
      <c r="K35" s="38" t="s">
        <v>21</v>
      </c>
      <c r="L35" s="21"/>
      <c r="M35" s="54" t="s">
        <v>54</v>
      </c>
    </row>
    <row r="36" spans="1:13" ht="18.75" customHeight="1">
      <c r="A36" s="30">
        <v>15</v>
      </c>
      <c r="B36" s="22" t="s">
        <v>68</v>
      </c>
      <c r="C36" s="40">
        <v>1440</v>
      </c>
      <c r="D36" s="42">
        <f>C36</f>
        <v>1440</v>
      </c>
      <c r="E36" s="1" t="s">
        <v>18</v>
      </c>
      <c r="F36" s="62" t="s">
        <v>69</v>
      </c>
      <c r="G36" s="63"/>
      <c r="H36" s="64"/>
      <c r="I36" s="65" t="str">
        <f>F36</f>
        <v>ร้านพีอิงเจ็ท</v>
      </c>
      <c r="J36" s="66"/>
      <c r="K36" s="66"/>
      <c r="L36" s="30" t="s">
        <v>19</v>
      </c>
      <c r="M36" s="53" t="s">
        <v>70</v>
      </c>
    </row>
    <row r="37" spans="1:13">
      <c r="A37" s="21"/>
      <c r="B37" s="43"/>
      <c r="C37" s="38"/>
      <c r="D37" s="43"/>
      <c r="E37" s="23"/>
      <c r="F37" s="34" t="s">
        <v>20</v>
      </c>
      <c r="G37" s="25">
        <f>C36</f>
        <v>1440</v>
      </c>
      <c r="H37" s="35" t="s">
        <v>21</v>
      </c>
      <c r="I37" s="36" t="s">
        <v>22</v>
      </c>
      <c r="J37" s="37">
        <f>C36</f>
        <v>1440</v>
      </c>
      <c r="K37" s="38" t="s">
        <v>21</v>
      </c>
      <c r="L37" s="21"/>
      <c r="M37" s="54" t="s">
        <v>71</v>
      </c>
    </row>
    <row r="38" spans="1:13">
      <c r="A38" s="30">
        <v>16</v>
      </c>
      <c r="B38" s="22" t="s">
        <v>68</v>
      </c>
      <c r="C38" s="40">
        <v>500</v>
      </c>
      <c r="D38" s="42">
        <f>C38</f>
        <v>500</v>
      </c>
      <c r="E38" s="1" t="s">
        <v>18</v>
      </c>
      <c r="F38" s="62" t="s">
        <v>69</v>
      </c>
      <c r="G38" s="63"/>
      <c r="H38" s="64"/>
      <c r="I38" s="65" t="str">
        <f>F38</f>
        <v>ร้านพีอิงเจ็ท</v>
      </c>
      <c r="J38" s="66"/>
      <c r="K38" s="66"/>
      <c r="L38" s="30" t="s">
        <v>19</v>
      </c>
      <c r="M38" s="53" t="s">
        <v>72</v>
      </c>
    </row>
    <row r="39" spans="1:13">
      <c r="A39" s="21"/>
      <c r="B39" s="43"/>
      <c r="C39" s="38"/>
      <c r="D39" s="43"/>
      <c r="E39" s="23"/>
      <c r="F39" s="34" t="s">
        <v>20</v>
      </c>
      <c r="G39" s="25">
        <f>C38</f>
        <v>500</v>
      </c>
      <c r="H39" s="35" t="s">
        <v>21</v>
      </c>
      <c r="I39" s="36" t="s">
        <v>22</v>
      </c>
      <c r="J39" s="37">
        <f>C38</f>
        <v>500</v>
      </c>
      <c r="K39" s="38" t="s">
        <v>21</v>
      </c>
      <c r="L39" s="21"/>
      <c r="M39" s="54" t="s">
        <v>58</v>
      </c>
    </row>
    <row r="40" spans="1:13">
      <c r="A40" s="30">
        <v>17</v>
      </c>
      <c r="B40" s="22" t="s">
        <v>73</v>
      </c>
      <c r="C40" s="40">
        <v>4800</v>
      </c>
      <c r="D40" s="42">
        <f>C40</f>
        <v>4800</v>
      </c>
      <c r="E40" s="1" t="s">
        <v>18</v>
      </c>
      <c r="F40" s="62" t="s">
        <v>74</v>
      </c>
      <c r="G40" s="63"/>
      <c r="H40" s="64"/>
      <c r="I40" s="65" t="str">
        <f>F40</f>
        <v>ร้านเจริญกิจการไฟฟ้า</v>
      </c>
      <c r="J40" s="66"/>
      <c r="K40" s="66"/>
      <c r="L40" s="30" t="s">
        <v>19</v>
      </c>
      <c r="M40" s="53" t="s">
        <v>75</v>
      </c>
    </row>
    <row r="41" spans="1:13">
      <c r="A41" s="21"/>
      <c r="B41" s="43"/>
      <c r="C41" s="38"/>
      <c r="D41" s="43"/>
      <c r="E41" s="23"/>
      <c r="F41" s="34" t="s">
        <v>20</v>
      </c>
      <c r="G41" s="25">
        <f>C40</f>
        <v>4800</v>
      </c>
      <c r="H41" s="35" t="s">
        <v>21</v>
      </c>
      <c r="I41" s="36" t="s">
        <v>22</v>
      </c>
      <c r="J41" s="37">
        <f>C40</f>
        <v>4800</v>
      </c>
      <c r="K41" s="38" t="s">
        <v>21</v>
      </c>
      <c r="L41" s="21"/>
      <c r="M41" s="54" t="s">
        <v>58</v>
      </c>
    </row>
    <row r="42" spans="1:13">
      <c r="A42" s="30">
        <v>18</v>
      </c>
      <c r="B42" s="22" t="s">
        <v>76</v>
      </c>
      <c r="C42" s="40">
        <v>4000</v>
      </c>
      <c r="D42" s="42">
        <f>C42</f>
        <v>4000</v>
      </c>
      <c r="E42" s="1" t="s">
        <v>18</v>
      </c>
      <c r="F42" s="62" t="s">
        <v>69</v>
      </c>
      <c r="G42" s="63"/>
      <c r="H42" s="64"/>
      <c r="I42" s="65" t="str">
        <f>F42</f>
        <v>ร้านพีอิงเจ็ท</v>
      </c>
      <c r="J42" s="66"/>
      <c r="K42" s="66"/>
      <c r="L42" s="30" t="s">
        <v>19</v>
      </c>
      <c r="M42" s="53" t="s">
        <v>77</v>
      </c>
    </row>
    <row r="43" spans="1:13">
      <c r="A43" s="21"/>
      <c r="B43" s="43"/>
      <c r="C43" s="38"/>
      <c r="D43" s="43"/>
      <c r="E43" s="23"/>
      <c r="F43" s="34" t="s">
        <v>20</v>
      </c>
      <c r="G43" s="25">
        <f>C42</f>
        <v>4000</v>
      </c>
      <c r="H43" s="35" t="s">
        <v>21</v>
      </c>
      <c r="I43" s="36" t="s">
        <v>22</v>
      </c>
      <c r="J43" s="37">
        <f>C42</f>
        <v>4000</v>
      </c>
      <c r="K43" s="38" t="s">
        <v>21</v>
      </c>
      <c r="L43" s="21"/>
      <c r="M43" s="54" t="s">
        <v>62</v>
      </c>
    </row>
    <row r="44" spans="1:13">
      <c r="A44" s="30">
        <v>19</v>
      </c>
      <c r="B44" s="22" t="s">
        <v>78</v>
      </c>
      <c r="C44" s="40">
        <v>3000</v>
      </c>
      <c r="D44" s="42">
        <f>C44</f>
        <v>3000</v>
      </c>
      <c r="E44" s="1" t="s">
        <v>18</v>
      </c>
      <c r="F44" s="62" t="s">
        <v>79</v>
      </c>
      <c r="G44" s="63"/>
      <c r="H44" s="64"/>
      <c r="I44" s="65" t="str">
        <f>F44</f>
        <v>นางศศิธร เกษไธสง</v>
      </c>
      <c r="J44" s="66"/>
      <c r="K44" s="66"/>
      <c r="L44" s="30" t="s">
        <v>19</v>
      </c>
      <c r="M44" s="53" t="s">
        <v>80</v>
      </c>
    </row>
    <row r="45" spans="1:13">
      <c r="A45" s="21"/>
      <c r="B45" s="43"/>
      <c r="C45" s="38"/>
      <c r="D45" s="43"/>
      <c r="E45" s="23"/>
      <c r="F45" s="34" t="s">
        <v>20</v>
      </c>
      <c r="G45" s="25">
        <f>C44</f>
        <v>3000</v>
      </c>
      <c r="H45" s="35" t="s">
        <v>21</v>
      </c>
      <c r="I45" s="36" t="s">
        <v>22</v>
      </c>
      <c r="J45" s="37">
        <f>C44</f>
        <v>3000</v>
      </c>
      <c r="K45" s="38" t="s">
        <v>21</v>
      </c>
      <c r="L45" s="21"/>
      <c r="M45" s="54" t="s">
        <v>65</v>
      </c>
    </row>
    <row r="46" spans="1:13">
      <c r="A46" s="30">
        <v>20</v>
      </c>
      <c r="B46" s="22" t="s">
        <v>81</v>
      </c>
      <c r="C46" s="40">
        <v>28000</v>
      </c>
      <c r="D46" s="42">
        <f>C46</f>
        <v>28000</v>
      </c>
      <c r="E46" s="1" t="s">
        <v>18</v>
      </c>
      <c r="F46" s="62" t="s">
        <v>82</v>
      </c>
      <c r="G46" s="63"/>
      <c r="H46" s="64"/>
      <c r="I46" s="65" t="str">
        <f>F46</f>
        <v>นายกิตติธัช  อัศวบัญชร</v>
      </c>
      <c r="J46" s="66"/>
      <c r="K46" s="66"/>
      <c r="L46" s="30" t="s">
        <v>19</v>
      </c>
      <c r="M46" s="53" t="s">
        <v>83</v>
      </c>
    </row>
    <row r="47" spans="1:13">
      <c r="A47" s="21"/>
      <c r="B47" s="43"/>
      <c r="C47" s="38"/>
      <c r="D47" s="43"/>
      <c r="E47" s="23"/>
      <c r="F47" s="34" t="s">
        <v>20</v>
      </c>
      <c r="G47" s="25">
        <f>C46</f>
        <v>28000</v>
      </c>
      <c r="H47" s="35" t="s">
        <v>21</v>
      </c>
      <c r="I47" s="36" t="s">
        <v>22</v>
      </c>
      <c r="J47" s="37">
        <f>C46</f>
        <v>28000</v>
      </c>
      <c r="K47" s="38" t="s">
        <v>21</v>
      </c>
      <c r="L47" s="21"/>
      <c r="M47" s="54" t="s">
        <v>65</v>
      </c>
    </row>
    <row r="48" spans="1:13">
      <c r="A48" s="30">
        <v>21</v>
      </c>
      <c r="B48" s="22" t="s">
        <v>84</v>
      </c>
      <c r="C48" s="40">
        <v>36000</v>
      </c>
      <c r="D48" s="42">
        <f>C48</f>
        <v>36000</v>
      </c>
      <c r="E48" s="1" t="s">
        <v>18</v>
      </c>
      <c r="F48" s="62" t="s">
        <v>85</v>
      </c>
      <c r="G48" s="63"/>
      <c r="H48" s="64"/>
      <c r="I48" s="65" t="str">
        <f>F48</f>
        <v>นายเทอดศักดิ์  ลีทัศนียากูล</v>
      </c>
      <c r="J48" s="66"/>
      <c r="K48" s="66"/>
      <c r="L48" s="30" t="s">
        <v>19</v>
      </c>
      <c r="M48" s="53" t="s">
        <v>86</v>
      </c>
    </row>
    <row r="49" spans="1:13">
      <c r="A49" s="21"/>
      <c r="B49" s="43"/>
      <c r="C49" s="38"/>
      <c r="D49" s="43"/>
      <c r="E49" s="23"/>
      <c r="F49" s="34" t="s">
        <v>20</v>
      </c>
      <c r="G49" s="25">
        <f>C48</f>
        <v>36000</v>
      </c>
      <c r="H49" s="35" t="s">
        <v>21</v>
      </c>
      <c r="I49" s="36" t="s">
        <v>22</v>
      </c>
      <c r="J49" s="37">
        <f>C48</f>
        <v>36000</v>
      </c>
      <c r="K49" s="38" t="s">
        <v>21</v>
      </c>
      <c r="L49" s="21"/>
      <c r="M49" s="54" t="s">
        <v>65</v>
      </c>
    </row>
    <row r="50" spans="1:13">
      <c r="A50" s="17">
        <v>22</v>
      </c>
      <c r="B50" s="41" t="s">
        <v>32</v>
      </c>
      <c r="C50" s="18">
        <v>1219848.72</v>
      </c>
      <c r="D50" s="19">
        <f>C50</f>
        <v>1219848.72</v>
      </c>
      <c r="E50" s="31" t="s">
        <v>18</v>
      </c>
      <c r="F50" s="67" t="s">
        <v>87</v>
      </c>
      <c r="G50" s="68"/>
      <c r="H50" s="69"/>
      <c r="I50" s="70" t="str">
        <f>F50</f>
        <v>บริษัทเชีงใหม่ เฟรชมิลล์</v>
      </c>
      <c r="J50" s="57"/>
      <c r="K50" s="57"/>
      <c r="L50" s="17" t="s">
        <v>19</v>
      </c>
      <c r="M50" s="51" t="s">
        <v>88</v>
      </c>
    </row>
    <row r="51" spans="1:13">
      <c r="A51" s="21"/>
      <c r="B51" s="43"/>
      <c r="C51" s="38"/>
      <c r="D51" s="43"/>
      <c r="E51" s="23"/>
      <c r="F51" s="34" t="s">
        <v>20</v>
      </c>
      <c r="G51" s="25">
        <f>C50</f>
        <v>1219848.72</v>
      </c>
      <c r="H51" s="35" t="s">
        <v>21</v>
      </c>
      <c r="I51" s="36" t="s">
        <v>22</v>
      </c>
      <c r="J51" s="37">
        <f>C50</f>
        <v>1219848.72</v>
      </c>
      <c r="K51" s="38" t="s">
        <v>21</v>
      </c>
      <c r="L51" s="21"/>
      <c r="M51" s="54" t="s">
        <v>89</v>
      </c>
    </row>
    <row r="52" spans="1:13">
      <c r="C52" s="55">
        <f>SUM(C8:C51)</f>
        <v>1512699.22</v>
      </c>
      <c r="D52" s="40"/>
      <c r="F52" s="63"/>
      <c r="G52" s="63"/>
      <c r="H52" s="63"/>
      <c r="I52" s="65"/>
      <c r="J52" s="66"/>
      <c r="K52" s="66"/>
      <c r="M52" s="1"/>
    </row>
    <row r="53" spans="1:13">
      <c r="G53" s="40"/>
      <c r="H53" s="27"/>
      <c r="I53" s="27"/>
      <c r="J53" s="28"/>
      <c r="M53" s="1"/>
    </row>
    <row r="54" spans="1:13">
      <c r="C54" s="40"/>
      <c r="D54" s="40"/>
      <c r="F54" s="63"/>
      <c r="G54" s="63"/>
      <c r="H54" s="63"/>
      <c r="I54" s="65"/>
      <c r="J54" s="66"/>
      <c r="K54" s="66"/>
      <c r="M54" s="1"/>
    </row>
    <row r="55" spans="1:13">
      <c r="G55" s="40"/>
      <c r="H55" s="27"/>
      <c r="I55" s="27"/>
      <c r="J55" s="28"/>
      <c r="M55" s="1"/>
    </row>
    <row r="56" spans="1:13">
      <c r="C56" s="40"/>
      <c r="D56" s="40"/>
      <c r="F56" s="63"/>
      <c r="G56" s="63"/>
      <c r="H56" s="63"/>
      <c r="I56" s="65"/>
      <c r="J56" s="66"/>
      <c r="K56" s="66"/>
      <c r="M56" s="1"/>
    </row>
    <row r="57" spans="1:13">
      <c r="G57" s="40"/>
      <c r="H57" s="27"/>
      <c r="I57" s="27"/>
      <c r="J57" s="28"/>
      <c r="M57" s="1"/>
    </row>
    <row r="58" spans="1:13">
      <c r="C58" s="40"/>
      <c r="D58" s="40"/>
      <c r="F58" s="63"/>
      <c r="G58" s="63"/>
      <c r="H58" s="63"/>
      <c r="I58" s="65"/>
      <c r="J58" s="66"/>
      <c r="K58" s="66"/>
      <c r="M58" s="1"/>
    </row>
    <row r="59" spans="1:13">
      <c r="G59" s="40"/>
      <c r="H59" s="27"/>
      <c r="I59" s="27"/>
      <c r="J59" s="28"/>
      <c r="M59" s="1"/>
    </row>
    <row r="60" spans="1:13">
      <c r="C60" s="40"/>
      <c r="D60" s="40"/>
      <c r="F60" s="63"/>
      <c r="G60" s="63"/>
      <c r="H60" s="63"/>
      <c r="I60" s="65"/>
      <c r="J60" s="66"/>
      <c r="K60" s="66"/>
      <c r="M60" s="1"/>
    </row>
    <row r="61" spans="1:13">
      <c r="G61" s="40"/>
      <c r="H61" s="27"/>
      <c r="I61" s="27"/>
      <c r="J61" s="28"/>
      <c r="M61" s="1"/>
    </row>
    <row r="62" spans="1:13">
      <c r="C62" s="40"/>
      <c r="D62" s="40"/>
      <c r="F62" s="63"/>
      <c r="G62" s="63"/>
      <c r="H62" s="63"/>
      <c r="I62" s="65"/>
      <c r="J62" s="66"/>
      <c r="K62" s="66"/>
      <c r="M62" s="1"/>
    </row>
    <row r="63" spans="1:13">
      <c r="G63" s="40"/>
      <c r="H63" s="27"/>
      <c r="I63" s="27"/>
      <c r="J63" s="28"/>
      <c r="M63" s="1"/>
    </row>
    <row r="64" spans="1:13">
      <c r="C64" s="40"/>
      <c r="D64" s="40"/>
      <c r="F64" s="63"/>
      <c r="G64" s="63"/>
      <c r="H64" s="63"/>
      <c r="I64" s="65"/>
      <c r="J64" s="66"/>
      <c r="K64" s="66"/>
      <c r="M64" s="1"/>
    </row>
    <row r="65" spans="3:13">
      <c r="G65" s="40"/>
      <c r="H65" s="27"/>
      <c r="I65" s="27"/>
      <c r="J65" s="28"/>
      <c r="M65" s="1"/>
    </row>
    <row r="66" spans="3:13">
      <c r="C66" s="40"/>
      <c r="D66" s="40"/>
      <c r="F66" s="63"/>
      <c r="G66" s="63"/>
      <c r="H66" s="63"/>
      <c r="I66" s="65"/>
      <c r="J66" s="66"/>
      <c r="K66" s="66"/>
      <c r="M66" s="1"/>
    </row>
    <row r="67" spans="3:13">
      <c r="G67" s="40"/>
      <c r="H67" s="27"/>
      <c r="I67" s="27"/>
      <c r="J67" s="28"/>
      <c r="M67" s="1"/>
    </row>
  </sheetData>
  <mergeCells count="70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64:H64"/>
    <mergeCell ref="I64:K64"/>
    <mergeCell ref="F66:H66"/>
    <mergeCell ref="I66:K66"/>
    <mergeCell ref="F58:H58"/>
    <mergeCell ref="I58:K58"/>
    <mergeCell ref="F60:H60"/>
    <mergeCell ref="I60:K60"/>
    <mergeCell ref="F62:H62"/>
    <mergeCell ref="I62:K62"/>
  </mergeCells>
  <pageMargins left="0.196850393700787" right="7.8740157480315001E-2" top="0.196850393700787" bottom="7.8740157480315001E-2" header="0.31496062992126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