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822F55F1-267B-4704-A923-22B15F932CF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พย 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3" l="1"/>
  <c r="J80" i="3"/>
  <c r="G80" i="3"/>
  <c r="I79" i="3"/>
  <c r="D79" i="3"/>
  <c r="J78" i="3"/>
  <c r="G78" i="3"/>
  <c r="I77" i="3"/>
  <c r="D77" i="3"/>
  <c r="J76" i="3"/>
  <c r="G76" i="3"/>
  <c r="I75" i="3"/>
  <c r="D75" i="3"/>
  <c r="J74" i="3"/>
  <c r="G74" i="3"/>
  <c r="I73" i="3"/>
  <c r="D73" i="3"/>
  <c r="J72" i="3"/>
  <c r="G72" i="3"/>
  <c r="I71" i="3"/>
  <c r="D71" i="3"/>
  <c r="J70" i="3"/>
  <c r="G70" i="3"/>
  <c r="I69" i="3"/>
  <c r="D69" i="3"/>
  <c r="J68" i="3"/>
  <c r="G68" i="3"/>
  <c r="I67" i="3"/>
  <c r="D67" i="3"/>
  <c r="J66" i="3"/>
  <c r="G66" i="3"/>
  <c r="I65" i="3"/>
  <c r="D65" i="3"/>
  <c r="J64" i="3"/>
  <c r="G64" i="3"/>
  <c r="I63" i="3"/>
  <c r="D63" i="3"/>
  <c r="J62" i="3"/>
  <c r="G62" i="3"/>
  <c r="I61" i="3"/>
  <c r="D61" i="3"/>
  <c r="J60" i="3"/>
  <c r="G60" i="3"/>
  <c r="I59" i="3"/>
  <c r="D59" i="3"/>
  <c r="J58" i="3"/>
  <c r="G58" i="3"/>
  <c r="I57" i="3"/>
  <c r="D57" i="3"/>
  <c r="J56" i="3"/>
  <c r="G56" i="3"/>
  <c r="I55" i="3"/>
  <c r="D55" i="3"/>
  <c r="J54" i="3"/>
  <c r="G54" i="3"/>
  <c r="I53" i="3"/>
  <c r="D53" i="3"/>
  <c r="J52" i="3"/>
  <c r="G52" i="3"/>
  <c r="I51" i="3"/>
  <c r="D51" i="3"/>
  <c r="J50" i="3"/>
  <c r="G50" i="3"/>
  <c r="I49" i="3"/>
  <c r="D49" i="3"/>
  <c r="J48" i="3"/>
  <c r="G48" i="3"/>
  <c r="I47" i="3"/>
  <c r="D47" i="3"/>
  <c r="J46" i="3"/>
  <c r="G46" i="3"/>
  <c r="I45" i="3"/>
  <c r="D45" i="3"/>
  <c r="J44" i="3"/>
  <c r="G44" i="3"/>
  <c r="I43" i="3"/>
  <c r="D43" i="3"/>
  <c r="J42" i="3"/>
  <c r="G42" i="3"/>
  <c r="I41" i="3"/>
  <c r="D41" i="3"/>
  <c r="J40" i="3"/>
  <c r="G40" i="3"/>
  <c r="I39" i="3"/>
  <c r="D39" i="3"/>
  <c r="J38" i="3"/>
  <c r="G38" i="3"/>
  <c r="I37" i="3"/>
  <c r="D37" i="3"/>
  <c r="J36" i="3"/>
  <c r="G36" i="3"/>
  <c r="I35" i="3"/>
  <c r="D35" i="3"/>
  <c r="J34" i="3"/>
  <c r="G34" i="3"/>
  <c r="I33" i="3"/>
  <c r="D33" i="3"/>
  <c r="J32" i="3"/>
  <c r="G32" i="3"/>
  <c r="I31" i="3"/>
  <c r="D31" i="3"/>
  <c r="J30" i="3"/>
  <c r="G30" i="3"/>
  <c r="I29" i="3"/>
  <c r="D29" i="3"/>
  <c r="J28" i="3"/>
  <c r="G28" i="3"/>
  <c r="I27" i="3"/>
  <c r="D27" i="3"/>
  <c r="J26" i="3"/>
  <c r="G26" i="3"/>
  <c r="I25" i="3"/>
  <c r="D25" i="3"/>
  <c r="J24" i="3"/>
  <c r="G24" i="3"/>
  <c r="I23" i="3"/>
  <c r="D23" i="3"/>
  <c r="J22" i="3"/>
  <c r="G22" i="3"/>
  <c r="I21" i="3"/>
  <c r="D21" i="3"/>
  <c r="J20" i="3"/>
  <c r="G20" i="3"/>
  <c r="I19" i="3"/>
  <c r="D19" i="3"/>
  <c r="J18" i="3"/>
  <c r="G18" i="3"/>
  <c r="I17" i="3"/>
  <c r="D17" i="3"/>
  <c r="J16" i="3"/>
  <c r="G16" i="3"/>
  <c r="I15" i="3"/>
  <c r="D15" i="3"/>
  <c r="J13" i="3"/>
  <c r="G13" i="3"/>
  <c r="I12" i="3"/>
  <c r="D12" i="3"/>
  <c r="J11" i="3"/>
  <c r="G11" i="3"/>
  <c r="I10" i="3"/>
  <c r="D10" i="3"/>
  <c r="J9" i="3"/>
  <c r="G9" i="3"/>
  <c r="I8" i="3"/>
  <c r="D8" i="3"/>
</calcChain>
</file>

<file path=xl/sharedStrings.xml><?xml version="1.0" encoding="utf-8"?>
<sst xmlns="http://schemas.openxmlformats.org/spreadsheetml/2006/main" count="381" uniqueCount="129">
  <si>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</si>
  <si>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</si>
  <si>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</si>
  <si>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</si>
  <si>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</si>
  <si>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</si>
  <si>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</si>
  <si>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</si>
  <si>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</si>
  <si>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</si>
  <si>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</si>
  <si>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</si>
  <si>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</si>
  <si>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</si>
  <si>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</si>
  <si>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</si>
  <si>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</si>
  <si>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</si>
  <si>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</si>
  <si>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</si>
  <si>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</si>
  <si>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</si>
  <si>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</si>
  <si>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</si>
  <si>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</si>
  <si>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ร้านอู่ช่างอิฐ</t>
  </si>
  <si>
    <t>จัดซื้อน้ำมันเครื่องตัดหญ้า</t>
  </si>
  <si>
    <t>ร้านพบพระบริการ</t>
  </si>
  <si>
    <t>จัดซื้อวัสดุงานบ้านงานครัว</t>
  </si>
  <si>
    <t>จัดซื้อน้ำมันตัดหญ้า</t>
  </si>
  <si>
    <t>หจก.ป.ประกาศิต</t>
  </si>
  <si>
    <t>ร้านพีอิงค์เจ็ท</t>
  </si>
  <si>
    <t>ร้านอู่ช่างสิทธิ์</t>
  </si>
  <si>
    <t>จัดซื้ออาหารเสริมนม</t>
  </si>
  <si>
    <t>จัดซื้อตลับหมึก</t>
  </si>
  <si>
    <t>หจก.จิรวัฒพบพระ การค้า</t>
  </si>
  <si>
    <t>ร้านเมกะตาล กิ๊ฟช็อป</t>
  </si>
  <si>
    <t>ใบสั่งซื้อที่ 29/2568</t>
  </si>
  <si>
    <t>จ้างทำป้ายไวนิล</t>
  </si>
  <si>
    <t>แบบ สขร.๑</t>
  </si>
  <si>
    <t>วันที่ 2 ธันวาคม 2567</t>
  </si>
  <si>
    <t>ใบสั่งซื้อที่ 6/2568</t>
  </si>
  <si>
    <t>ลว. 1 พ.ย.2567</t>
  </si>
  <si>
    <t>ใบสั่งซื้อที่ 7/2568</t>
  </si>
  <si>
    <t>ใบสั่งซื้อที่ 8/2568</t>
  </si>
  <si>
    <t>จัดซื้อวัสดุอุปกรณ์งานลอยกระทง</t>
  </si>
  <si>
    <t>หจก.เอดูเคชั่น แอนด์ ออฟฟิศซับพลาย</t>
  </si>
  <si>
    <t>ใบสั่งซื้อที่ 9/2568</t>
  </si>
  <si>
    <t>ลว. 5 พ.ย.2567</t>
  </si>
  <si>
    <t>จัดซื้อหมึกเครื่องพิมพ์</t>
  </si>
  <si>
    <t>ร้าน เอ็ม ที คอมพิวเตอร์</t>
  </si>
  <si>
    <t>ใบสั่งซื้อที่ 10/2568</t>
  </si>
  <si>
    <t>ลว. 6 พ.ย.2567</t>
  </si>
  <si>
    <t>จัดซื้อยางรถยนต์ กข3916 ตาก</t>
  </si>
  <si>
    <t>ใบสั่งซื้อที่ 11/2568</t>
  </si>
  <si>
    <t>จัดซื้อแบตเตอรี่รถยนต์ กข4895 ตาก</t>
  </si>
  <si>
    <t>ใบสั่งซื้อที่ 12/2568</t>
  </si>
  <si>
    <t>ลว. 7 พ.ย.2567</t>
  </si>
  <si>
    <t>ใบสั่งซื้อที่ 13/2568</t>
  </si>
  <si>
    <t>ลว. 18 พ.ย.2567</t>
  </si>
  <si>
    <t>จัดซื้ออุปกรณ์เลือกตั้ง</t>
  </si>
  <si>
    <t>ใบสั่งซื้อที่ 14/2568</t>
  </si>
  <si>
    <t>ลว. 25 พ.ย.2567</t>
  </si>
  <si>
    <t>จัดซื้อแบบพิมพ์เลือกตั้ง</t>
  </si>
  <si>
    <t>บริษัท เอพีเอสอินเตอร์ริช จำกัด</t>
  </si>
  <si>
    <t>ใบสั่งซื้อ ที่ 15/2568</t>
  </si>
  <si>
    <t>หกจ.ตากคอมพิวเตอร์</t>
  </si>
  <si>
    <t>ใบสั่งซื้อ ที่ 16/2568</t>
  </si>
  <si>
    <t>ลว. 26 พ.ย.2567</t>
  </si>
  <si>
    <t>จัดซื้อวัสดุก่อสร้าง ศพด.ม.2</t>
  </si>
  <si>
    <t>ใบสั่งซื้อที่ 17/2568</t>
  </si>
  <si>
    <t>จัดซื้อแบบพิมพ์</t>
  </si>
  <si>
    <t>โรงพิมอาสารักษาดินแดน</t>
  </si>
  <si>
    <t>ใบสั่งซื้อที่ 18/2568</t>
  </si>
  <si>
    <t>จัดซื้อเสื้อจราจรสะท้อนแสง</t>
  </si>
  <si>
    <t>ใบสั่งซื้อที่ 19/2568</t>
  </si>
  <si>
    <t>ลว. 27 พ.ย.2567</t>
  </si>
  <si>
    <t>จดซื้อน้ำมันเครื่อง</t>
  </si>
  <si>
    <t>ใบสั่งซื้อที่ 20/2568</t>
  </si>
  <si>
    <t>ลว. 28 พ.ย.2567</t>
  </si>
  <si>
    <t>จัดซื้อวัสดุจราจร</t>
  </si>
  <si>
    <t>ใบสั่งซื้อที่ 21/2568</t>
  </si>
  <si>
    <t>ใบสั่งซื้อที่ 22/2568</t>
  </si>
  <si>
    <t>ลว. 29 พ.ย.2567</t>
  </si>
  <si>
    <t>จ้างซ่อมแซม ถนน ม.2</t>
  </si>
  <si>
    <t>ใบสั่งจ้างที่ 7/2568</t>
  </si>
  <si>
    <t>ลว. 4 พ.ย.2567</t>
  </si>
  <si>
    <t>ใบสั่งจ้างที่ 8/2568</t>
  </si>
  <si>
    <t>จ้างทำป้ายไวนิล ห้ามเผา</t>
  </si>
  <si>
    <t>ใบสั่งจ้างที่ 9/2568</t>
  </si>
  <si>
    <t>จ้างซ่อมรถกู้ชีพ คันเก่า</t>
  </si>
  <si>
    <t>ใบสั่งจ้างที่ 10/2568</t>
  </si>
  <si>
    <t>จ้างทำป้ายไวนิลลอยกระทง</t>
  </si>
  <si>
    <t>ใบสั่งจ้างที่ 11/2568</t>
  </si>
  <si>
    <t>จ้างซ่อมรถตู้ 2833 ตาก</t>
  </si>
  <si>
    <t>ใบสั่งจ้างที่ 12/2568</t>
  </si>
  <si>
    <t>จ้างซ่อมเครื่องถ่ายเอกสาร</t>
  </si>
  <si>
    <t>หจก.ณัฏฐนธี เซอร์วิส 145</t>
  </si>
  <si>
    <t>ใบสั่งจ้างที่ 13/2568</t>
  </si>
  <si>
    <t>จ้างติดตั้งเวทีและเครื่องเสียงพร้อมระบบไฟ</t>
  </si>
  <si>
    <t>นายเมธี ชมพูเทพ</t>
  </si>
  <si>
    <t>ใบสั่งจ้างที่ 14/2568</t>
  </si>
  <si>
    <t>งานลอยกระทง</t>
  </si>
  <si>
    <t>จ้างติดตั้งระบบไฟฟ้า งานลอยกรทง</t>
  </si>
  <si>
    <t>ใบสั่งจ้างที่ 15/2568</t>
  </si>
  <si>
    <t>ลว. 8 พ.ย.2567</t>
  </si>
  <si>
    <t>จ้างจัดและตกแต่งสถานที่ งานลอยกระทง</t>
  </si>
  <si>
    <t>ใบสั่งจ้างที่ 16/2568</t>
  </si>
  <si>
    <t>ลว. 11 พ.ย.2567</t>
  </si>
  <si>
    <t>จ้างซ่อมรถขยะ</t>
  </si>
  <si>
    <t>ใบสั่งจ้างที่ 17/2568</t>
  </si>
  <si>
    <t>จ้างทำตรายาง เลือกตั้ง</t>
  </si>
  <si>
    <t>ร้านปริ้นช็อป</t>
  </si>
  <si>
    <t>ใบสั่งจ้างที่ 18/2568</t>
  </si>
  <si>
    <t>จ้างซ่อมรถ 3916 ตาก</t>
  </si>
  <si>
    <t>ใบสั่งจ้างที่ 19/2568</t>
  </si>
  <si>
    <t>ใบสั่งจ้างที่ 20/2568</t>
  </si>
  <si>
    <t>จ้างซ่อมรถน้ำ 1616 ตาก</t>
  </si>
  <si>
    <t>ใบสั่งจ้างที่ 21/2568</t>
  </si>
  <si>
    <t>บริษัท เชียงใหม่เฟรชมิลล์</t>
  </si>
  <si>
    <t>สัญญาซื้อที่ 3/2568</t>
  </si>
  <si>
    <t>ลว.29 พ.ย.2567</t>
  </si>
  <si>
    <t xml:space="preserve">จ้างเหมาพนักงานดับเพลิง </t>
  </si>
  <si>
    <t>นายธีรพัฒน์  แดงแก้ว</t>
  </si>
  <si>
    <t>บันทึกตกลงจ้างเลขที่ 41/2568</t>
  </si>
  <si>
    <t>จ้างเหมาพนักงานกู้ชีพ-กู้ภัย</t>
  </si>
  <si>
    <t>นายศรันย์  ปินตาแก้ว</t>
  </si>
  <si>
    <t>บันทึกตกลงจ้างเลขที่ 42/2568</t>
  </si>
  <si>
    <t>สรุปผลการดำเนินการจัดซื้อจัดจ้างในรอบเดือนพฤศจิกายน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</si>
</sst>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4" fontId="5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tabSelected="1" workbookViewId="0">
      <selection activeCell="F5" sqref="F5:H5"/>
    </sheetView>
  </sheetViews>
  <sheetFormatPr defaultColWidth="9" defaultRowHeight="20.65"/>
  <cols>
    <col min="1" max="1" width="4.59765625" style="1" customWidth="1"/>
    <col min="2" max="2" width="24.1328125" style="2" customWidth="1"/>
    <col min="3" max="3" width="12.1328125" style="2" customWidth="1"/>
    <col min="4" max="4" width="9.73046875" style="2" customWidth="1"/>
    <col min="5" max="5" width="9.53125" style="1" customWidth="1"/>
    <col min="6" max="6" width="8.265625" style="2" customWidth="1"/>
    <col min="7" max="7" width="8.9296875" style="3" customWidth="1"/>
    <col min="8" max="8" width="4.86328125" style="2" customWidth="1"/>
    <col min="9" max="9" width="8.73046875" style="2" customWidth="1"/>
    <col min="10" max="10" width="8.53125" style="3" customWidth="1"/>
    <col min="11" max="11" width="4.796875" style="2" customWidth="1"/>
    <col min="12" max="12" width="11" style="1" customWidth="1"/>
    <col min="13" max="13" width="19.73046875" style="51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56" t="s">
        <v>39</v>
      </c>
      <c r="M1" s="57"/>
    </row>
    <row r="2" spans="1:13">
      <c r="A2" s="58" t="s">
        <v>128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>
      <c r="A4" s="58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>
      <c r="A5" s="8" t="s">
        <v>1</v>
      </c>
      <c r="B5" s="6" t="s">
        <v>2</v>
      </c>
      <c r="C5" s="7" t="s">
        <v>3</v>
      </c>
      <c r="D5" s="6" t="s">
        <v>4</v>
      </c>
      <c r="E5" s="7" t="s">
        <v>5</v>
      </c>
      <c r="F5" s="59" t="s">
        <v>6</v>
      </c>
      <c r="G5" s="60"/>
      <c r="H5" s="61"/>
      <c r="I5" s="59" t="s">
        <v>7</v>
      </c>
      <c r="J5" s="60"/>
      <c r="K5" s="61"/>
      <c r="L5" s="6" t="s">
        <v>8</v>
      </c>
      <c r="M5" s="9" t="s">
        <v>9</v>
      </c>
    </row>
    <row r="6" spans="1:13">
      <c r="A6" s="11" t="s">
        <v>10</v>
      </c>
      <c r="B6" s="10"/>
      <c r="C6" s="5" t="s">
        <v>11</v>
      </c>
      <c r="D6" s="10"/>
      <c r="E6" s="5"/>
      <c r="F6" s="62" t="s">
        <v>12</v>
      </c>
      <c r="G6" s="63"/>
      <c r="H6" s="64"/>
      <c r="I6" s="62" t="s">
        <v>13</v>
      </c>
      <c r="J6" s="63"/>
      <c r="K6" s="64"/>
      <c r="L6" s="10" t="s">
        <v>14</v>
      </c>
      <c r="M6" s="12" t="s">
        <v>15</v>
      </c>
    </row>
    <row r="7" spans="1:13">
      <c r="A7" s="15"/>
      <c r="B7" s="13"/>
      <c r="C7" s="14"/>
      <c r="D7" s="13"/>
      <c r="E7" s="14"/>
      <c r="F7" s="65"/>
      <c r="G7" s="66"/>
      <c r="H7" s="67"/>
      <c r="I7" s="65"/>
      <c r="J7" s="66"/>
      <c r="K7" s="67"/>
      <c r="L7" s="13"/>
      <c r="M7" s="16" t="s">
        <v>16</v>
      </c>
    </row>
    <row r="8" spans="1:13">
      <c r="A8" s="20">
        <v>1</v>
      </c>
      <c r="B8" s="52" t="s">
        <v>26</v>
      </c>
      <c r="C8" s="18">
        <v>1199.7</v>
      </c>
      <c r="D8" s="19">
        <f>C8</f>
        <v>1199.7</v>
      </c>
      <c r="E8" s="31" t="s">
        <v>17</v>
      </c>
      <c r="F8" s="68" t="s">
        <v>27</v>
      </c>
      <c r="G8" s="69"/>
      <c r="H8" s="70"/>
      <c r="I8" s="68" t="str">
        <f>F8</f>
        <v>ร้านพบพระบริการ</v>
      </c>
      <c r="J8" s="69"/>
      <c r="K8" s="70"/>
      <c r="L8" s="20" t="s">
        <v>18</v>
      </c>
      <c r="M8" s="17" t="s">
        <v>41</v>
      </c>
    </row>
    <row r="9" spans="1:13">
      <c r="A9" s="39"/>
      <c r="B9" s="53"/>
      <c r="C9" s="25"/>
      <c r="D9" s="33"/>
      <c r="E9" s="23"/>
      <c r="F9" s="34" t="s">
        <v>19</v>
      </c>
      <c r="G9" s="25">
        <f>C8</f>
        <v>1199.7</v>
      </c>
      <c r="H9" s="35" t="s">
        <v>20</v>
      </c>
      <c r="I9" s="36" t="s">
        <v>21</v>
      </c>
      <c r="J9" s="37">
        <f>C8</f>
        <v>1199.7</v>
      </c>
      <c r="K9" s="38" t="s">
        <v>20</v>
      </c>
      <c r="L9" s="39"/>
      <c r="M9" s="30" t="s">
        <v>42</v>
      </c>
    </row>
    <row r="10" spans="1:13">
      <c r="A10" s="20">
        <v>2</v>
      </c>
      <c r="B10" s="52" t="s">
        <v>22</v>
      </c>
      <c r="C10" s="18">
        <v>800</v>
      </c>
      <c r="D10" s="19">
        <f>C10</f>
        <v>800</v>
      </c>
      <c r="E10" s="31" t="s">
        <v>17</v>
      </c>
      <c r="F10" s="68" t="s">
        <v>23</v>
      </c>
      <c r="G10" s="69"/>
      <c r="H10" s="70"/>
      <c r="I10" s="68" t="str">
        <f>F10</f>
        <v>โรงงานน้ำดื่มคนพิการ</v>
      </c>
      <c r="J10" s="69"/>
      <c r="K10" s="70"/>
      <c r="L10" s="20" t="s">
        <v>18</v>
      </c>
      <c r="M10" s="17" t="s">
        <v>43</v>
      </c>
    </row>
    <row r="11" spans="1:13">
      <c r="A11" s="29"/>
      <c r="B11" s="54"/>
      <c r="C11" s="40"/>
      <c r="D11" s="42"/>
      <c r="F11" s="24" t="s">
        <v>19</v>
      </c>
      <c r="G11" s="40">
        <f>C10</f>
        <v>800</v>
      </c>
      <c r="H11" s="26" t="s">
        <v>20</v>
      </c>
      <c r="I11" s="27" t="s">
        <v>21</v>
      </c>
      <c r="J11" s="28">
        <f>C10</f>
        <v>800</v>
      </c>
      <c r="K11" s="2" t="s">
        <v>20</v>
      </c>
      <c r="L11" s="29"/>
      <c r="M11" s="30" t="s">
        <v>42</v>
      </c>
    </row>
    <row r="12" spans="1:13" ht="20.25" customHeight="1">
      <c r="A12" s="20">
        <v>3</v>
      </c>
      <c r="B12" s="41" t="s">
        <v>22</v>
      </c>
      <c r="C12" s="18">
        <v>600</v>
      </c>
      <c r="D12" s="19">
        <f>C12</f>
        <v>600</v>
      </c>
      <c r="E12" s="31" t="s">
        <v>17</v>
      </c>
      <c r="F12" s="71" t="s">
        <v>23</v>
      </c>
      <c r="G12" s="72"/>
      <c r="H12" s="73"/>
      <c r="I12" s="69" t="str">
        <f>F12</f>
        <v>โรงงานน้ำดื่มคนพิการ</v>
      </c>
      <c r="J12" s="69"/>
      <c r="K12" s="69"/>
      <c r="L12" s="20" t="s">
        <v>18</v>
      </c>
      <c r="M12" s="17" t="s">
        <v>44</v>
      </c>
    </row>
    <row r="13" spans="1:13">
      <c r="A13" s="29"/>
      <c r="B13" s="22"/>
      <c r="D13" s="22"/>
      <c r="F13" s="24" t="s">
        <v>19</v>
      </c>
      <c r="G13" s="40">
        <f>C12</f>
        <v>600</v>
      </c>
      <c r="H13" s="26" t="s">
        <v>20</v>
      </c>
      <c r="I13" s="27" t="s">
        <v>21</v>
      </c>
      <c r="J13" s="28">
        <f>G13</f>
        <v>600</v>
      </c>
      <c r="K13" s="2" t="s">
        <v>20</v>
      </c>
      <c r="L13" s="29"/>
      <c r="M13" s="30" t="s">
        <v>42</v>
      </c>
    </row>
    <row r="14" spans="1:13">
      <c r="A14" s="39"/>
      <c r="B14" s="43"/>
      <c r="C14" s="38"/>
      <c r="D14" s="43"/>
      <c r="E14" s="23"/>
      <c r="F14" s="34"/>
      <c r="G14" s="25"/>
      <c r="H14" s="35"/>
      <c r="I14" s="36"/>
      <c r="J14" s="37"/>
      <c r="K14" s="38"/>
      <c r="L14" s="39"/>
      <c r="M14" s="21"/>
    </row>
    <row r="15" spans="1:13" ht="18.75" customHeight="1">
      <c r="A15" s="20">
        <v>4</v>
      </c>
      <c r="B15" s="41" t="s">
        <v>45</v>
      </c>
      <c r="C15" s="18">
        <v>8700</v>
      </c>
      <c r="D15" s="19">
        <f>C15</f>
        <v>8700</v>
      </c>
      <c r="E15" s="31" t="s">
        <v>17</v>
      </c>
      <c r="F15" s="71" t="s">
        <v>46</v>
      </c>
      <c r="G15" s="72"/>
      <c r="H15" s="73"/>
      <c r="I15" s="74" t="str">
        <f>F15</f>
        <v>หจก.เอดูเคชั่น แอนด์ ออฟฟิศซับพลาย</v>
      </c>
      <c r="J15" s="75"/>
      <c r="K15" s="76"/>
      <c r="L15" s="20" t="s">
        <v>18</v>
      </c>
      <c r="M15" s="17" t="s">
        <v>47</v>
      </c>
    </row>
    <row r="16" spans="1:13">
      <c r="A16" s="39"/>
      <c r="B16" s="43"/>
      <c r="C16" s="38"/>
      <c r="D16" s="43"/>
      <c r="E16" s="23"/>
      <c r="F16" s="34" t="s">
        <v>19</v>
      </c>
      <c r="G16" s="25">
        <f>C15</f>
        <v>8700</v>
      </c>
      <c r="H16" s="35" t="s">
        <v>20</v>
      </c>
      <c r="I16" s="36" t="s">
        <v>21</v>
      </c>
      <c r="J16" s="37">
        <f>C15</f>
        <v>8700</v>
      </c>
      <c r="K16" s="38" t="s">
        <v>20</v>
      </c>
      <c r="L16" s="39"/>
      <c r="M16" s="30" t="s">
        <v>48</v>
      </c>
    </row>
    <row r="17" spans="1:13" ht="18.75" customHeight="1">
      <c r="A17" s="20">
        <v>5</v>
      </c>
      <c r="B17" s="41" t="s">
        <v>49</v>
      </c>
      <c r="C17" s="18">
        <v>7180</v>
      </c>
      <c r="D17" s="19">
        <f>C17</f>
        <v>7180</v>
      </c>
      <c r="E17" s="31" t="s">
        <v>17</v>
      </c>
      <c r="F17" s="71" t="s">
        <v>50</v>
      </c>
      <c r="G17" s="72"/>
      <c r="H17" s="73"/>
      <c r="I17" s="74" t="str">
        <f>F17</f>
        <v>ร้าน เอ็ม ที คอมพิวเตอร์</v>
      </c>
      <c r="J17" s="75"/>
      <c r="K17" s="76"/>
      <c r="L17" s="20" t="s">
        <v>18</v>
      </c>
      <c r="M17" s="17" t="s">
        <v>51</v>
      </c>
    </row>
    <row r="18" spans="1:13">
      <c r="A18" s="39"/>
      <c r="B18" s="43"/>
      <c r="C18" s="38"/>
      <c r="D18" s="43"/>
      <c r="E18" s="23"/>
      <c r="F18" s="34" t="s">
        <v>19</v>
      </c>
      <c r="G18" s="25">
        <f>C17</f>
        <v>7180</v>
      </c>
      <c r="H18" s="35" t="s">
        <v>20</v>
      </c>
      <c r="I18" s="36" t="s">
        <v>21</v>
      </c>
      <c r="J18" s="37">
        <f>C17</f>
        <v>7180</v>
      </c>
      <c r="K18" s="38" t="s">
        <v>20</v>
      </c>
      <c r="L18" s="39"/>
      <c r="M18" s="30" t="s">
        <v>52</v>
      </c>
    </row>
    <row r="19" spans="1:13" ht="18.75" customHeight="1">
      <c r="A19" s="29">
        <v>6</v>
      </c>
      <c r="B19" s="22" t="s">
        <v>53</v>
      </c>
      <c r="C19" s="40">
        <v>15800</v>
      </c>
      <c r="D19" s="42">
        <f>C19</f>
        <v>15800</v>
      </c>
      <c r="E19" s="1" t="s">
        <v>17</v>
      </c>
      <c r="F19" s="77" t="s">
        <v>25</v>
      </c>
      <c r="G19" s="78"/>
      <c r="H19" s="79"/>
      <c r="I19" s="80" t="str">
        <f>F19</f>
        <v>ร้านอู่ช่างอิฐ</v>
      </c>
      <c r="J19" s="81"/>
      <c r="K19" s="81"/>
      <c r="L19" s="29" t="s">
        <v>18</v>
      </c>
      <c r="M19" s="17" t="s">
        <v>54</v>
      </c>
    </row>
    <row r="20" spans="1:13">
      <c r="A20" s="39"/>
      <c r="B20" s="43"/>
      <c r="C20" s="38"/>
      <c r="D20" s="43"/>
      <c r="E20" s="23"/>
      <c r="F20" s="34" t="s">
        <v>19</v>
      </c>
      <c r="G20" s="25">
        <f>C19</f>
        <v>15800</v>
      </c>
      <c r="H20" s="35" t="s">
        <v>20</v>
      </c>
      <c r="I20" s="36" t="s">
        <v>21</v>
      </c>
      <c r="J20" s="37">
        <f>C19</f>
        <v>15800</v>
      </c>
      <c r="K20" s="38" t="s">
        <v>20</v>
      </c>
      <c r="L20" s="39"/>
      <c r="M20" s="21" t="s">
        <v>52</v>
      </c>
    </row>
    <row r="21" spans="1:13" ht="18.75" customHeight="1">
      <c r="A21" s="17">
        <v>7</v>
      </c>
      <c r="B21" s="41" t="s">
        <v>55</v>
      </c>
      <c r="C21" s="44">
        <v>3250</v>
      </c>
      <c r="D21" s="45">
        <f>C21</f>
        <v>3250</v>
      </c>
      <c r="E21" s="17" t="s">
        <v>17</v>
      </c>
      <c r="F21" s="82" t="s">
        <v>25</v>
      </c>
      <c r="G21" s="83"/>
      <c r="H21" s="84"/>
      <c r="I21" s="82" t="str">
        <f>F21</f>
        <v>ร้านอู่ช่างอิฐ</v>
      </c>
      <c r="J21" s="83"/>
      <c r="K21" s="84"/>
      <c r="L21" s="20" t="s">
        <v>18</v>
      </c>
      <c r="M21" s="17" t="s">
        <v>56</v>
      </c>
    </row>
    <row r="22" spans="1:13">
      <c r="A22" s="21"/>
      <c r="B22" s="43"/>
      <c r="C22" s="46"/>
      <c r="D22" s="47"/>
      <c r="E22" s="21"/>
      <c r="F22" s="34" t="s">
        <v>19</v>
      </c>
      <c r="G22" s="47">
        <f>C21</f>
        <v>3250</v>
      </c>
      <c r="H22" s="48" t="s">
        <v>20</v>
      </c>
      <c r="I22" s="49" t="s">
        <v>21</v>
      </c>
      <c r="J22" s="50">
        <f>C21</f>
        <v>3250</v>
      </c>
      <c r="K22" s="32" t="s">
        <v>20</v>
      </c>
      <c r="L22" s="39"/>
      <c r="M22" s="30" t="s">
        <v>57</v>
      </c>
    </row>
    <row r="23" spans="1:13">
      <c r="A23" s="17">
        <v>8</v>
      </c>
      <c r="B23" s="41" t="s">
        <v>29</v>
      </c>
      <c r="C23" s="44">
        <v>1039</v>
      </c>
      <c r="D23" s="45">
        <f>C23</f>
        <v>1039</v>
      </c>
      <c r="E23" s="17" t="s">
        <v>17</v>
      </c>
      <c r="F23" s="82" t="s">
        <v>27</v>
      </c>
      <c r="G23" s="83"/>
      <c r="H23" s="84"/>
      <c r="I23" s="82" t="str">
        <f>F23</f>
        <v>ร้านพบพระบริการ</v>
      </c>
      <c r="J23" s="83"/>
      <c r="K23" s="84"/>
      <c r="L23" s="20" t="s">
        <v>18</v>
      </c>
      <c r="M23" s="17" t="s">
        <v>58</v>
      </c>
    </row>
    <row r="24" spans="1:13">
      <c r="A24" s="21"/>
      <c r="B24" s="43"/>
      <c r="C24" s="46"/>
      <c r="D24" s="47"/>
      <c r="E24" s="21"/>
      <c r="F24" s="34" t="s">
        <v>19</v>
      </c>
      <c r="G24" s="47">
        <f>C23</f>
        <v>1039</v>
      </c>
      <c r="H24" s="48" t="s">
        <v>20</v>
      </c>
      <c r="I24" s="49" t="s">
        <v>21</v>
      </c>
      <c r="J24" s="50">
        <f>C23</f>
        <v>1039</v>
      </c>
      <c r="K24" s="32" t="s">
        <v>20</v>
      </c>
      <c r="L24" s="39"/>
      <c r="M24" s="30" t="s">
        <v>59</v>
      </c>
    </row>
    <row r="25" spans="1:13">
      <c r="A25" s="20">
        <v>9</v>
      </c>
      <c r="B25" s="41" t="s">
        <v>60</v>
      </c>
      <c r="C25" s="18">
        <v>820</v>
      </c>
      <c r="D25" s="19">
        <f>C25</f>
        <v>820</v>
      </c>
      <c r="E25" s="31" t="s">
        <v>17</v>
      </c>
      <c r="F25" s="68" t="s">
        <v>36</v>
      </c>
      <c r="G25" s="69"/>
      <c r="H25" s="70"/>
      <c r="I25" s="69" t="str">
        <f>F25</f>
        <v>ร้านเมกะตาล กิ๊ฟช็อป</v>
      </c>
      <c r="J25" s="69"/>
      <c r="K25" s="69"/>
      <c r="L25" s="20" t="s">
        <v>18</v>
      </c>
      <c r="M25" s="17" t="s">
        <v>61</v>
      </c>
    </row>
    <row r="26" spans="1:13">
      <c r="A26" s="39"/>
      <c r="B26" s="43"/>
      <c r="C26" s="25"/>
      <c r="D26" s="33"/>
      <c r="E26" s="23"/>
      <c r="F26" s="34" t="s">
        <v>19</v>
      </c>
      <c r="G26" s="25">
        <f>C25</f>
        <v>820</v>
      </c>
      <c r="H26" s="35" t="s">
        <v>20</v>
      </c>
      <c r="I26" s="36" t="s">
        <v>21</v>
      </c>
      <c r="J26" s="37">
        <f>C25</f>
        <v>820</v>
      </c>
      <c r="K26" s="38" t="s">
        <v>20</v>
      </c>
      <c r="L26" s="39"/>
      <c r="M26" s="30" t="s">
        <v>62</v>
      </c>
    </row>
    <row r="27" spans="1:13">
      <c r="A27" s="17">
        <v>10</v>
      </c>
      <c r="B27" s="41" t="s">
        <v>63</v>
      </c>
      <c r="C27" s="44">
        <v>960</v>
      </c>
      <c r="D27" s="45">
        <f>C27</f>
        <v>960</v>
      </c>
      <c r="E27" s="17" t="s">
        <v>17</v>
      </c>
      <c r="F27" s="82" t="s">
        <v>64</v>
      </c>
      <c r="G27" s="83"/>
      <c r="H27" s="84"/>
      <c r="I27" s="82" t="str">
        <f>F27</f>
        <v>บริษัท เอพีเอสอินเตอร์ริช จำกัด</v>
      </c>
      <c r="J27" s="83"/>
      <c r="K27" s="84"/>
      <c r="L27" s="20" t="s">
        <v>18</v>
      </c>
      <c r="M27" s="17" t="s">
        <v>65</v>
      </c>
    </row>
    <row r="28" spans="1:13">
      <c r="A28" s="21"/>
      <c r="B28" s="43"/>
      <c r="C28" s="46"/>
      <c r="D28" s="47"/>
      <c r="E28" s="21"/>
      <c r="F28" s="34" t="s">
        <v>19</v>
      </c>
      <c r="G28" s="47">
        <f>C27</f>
        <v>960</v>
      </c>
      <c r="H28" s="48" t="s">
        <v>20</v>
      </c>
      <c r="I28" s="49" t="s">
        <v>21</v>
      </c>
      <c r="J28" s="50">
        <f>C27</f>
        <v>960</v>
      </c>
      <c r="K28" s="32" t="s">
        <v>20</v>
      </c>
      <c r="L28" s="39"/>
      <c r="M28" s="30" t="s">
        <v>62</v>
      </c>
    </row>
    <row r="29" spans="1:13">
      <c r="A29" s="17">
        <v>11</v>
      </c>
      <c r="B29" s="41" t="s">
        <v>34</v>
      </c>
      <c r="C29" s="44">
        <v>16560</v>
      </c>
      <c r="D29" s="45">
        <f>C29</f>
        <v>16560</v>
      </c>
      <c r="E29" s="17" t="s">
        <v>17</v>
      </c>
      <c r="F29" s="82" t="s">
        <v>66</v>
      </c>
      <c r="G29" s="83"/>
      <c r="H29" s="84"/>
      <c r="I29" s="82" t="str">
        <f>F29</f>
        <v>หกจ.ตากคอมพิวเตอร์</v>
      </c>
      <c r="J29" s="83"/>
      <c r="K29" s="84"/>
      <c r="L29" s="20" t="s">
        <v>18</v>
      </c>
      <c r="M29" s="17" t="s">
        <v>67</v>
      </c>
    </row>
    <row r="30" spans="1:13">
      <c r="A30" s="21"/>
      <c r="B30" s="43"/>
      <c r="C30" s="46"/>
      <c r="D30" s="47"/>
      <c r="E30" s="21"/>
      <c r="F30" s="34" t="s">
        <v>19</v>
      </c>
      <c r="G30" s="47">
        <f>C29</f>
        <v>16560</v>
      </c>
      <c r="H30" s="48" t="s">
        <v>20</v>
      </c>
      <c r="I30" s="49" t="s">
        <v>21</v>
      </c>
      <c r="J30" s="50">
        <f>C29</f>
        <v>16560</v>
      </c>
      <c r="K30" s="32" t="s">
        <v>20</v>
      </c>
      <c r="L30" s="39"/>
      <c r="M30" s="21" t="s">
        <v>68</v>
      </c>
    </row>
    <row r="31" spans="1:13" ht="18.75" customHeight="1">
      <c r="A31" s="29">
        <v>12</v>
      </c>
      <c r="B31" s="22" t="s">
        <v>69</v>
      </c>
      <c r="C31" s="40">
        <v>5353</v>
      </c>
      <c r="D31" s="42">
        <f>C31</f>
        <v>5353</v>
      </c>
      <c r="E31" s="1" t="s">
        <v>17</v>
      </c>
      <c r="F31" s="77" t="s">
        <v>35</v>
      </c>
      <c r="G31" s="78"/>
      <c r="H31" s="79"/>
      <c r="I31" s="80" t="str">
        <f>F31</f>
        <v>หจก.จิรวัฒพบพระ การค้า</v>
      </c>
      <c r="J31" s="81"/>
      <c r="K31" s="81"/>
      <c r="L31" s="29" t="s">
        <v>18</v>
      </c>
      <c r="M31" s="17" t="s">
        <v>70</v>
      </c>
    </row>
    <row r="32" spans="1:13">
      <c r="A32" s="39"/>
      <c r="B32" s="43"/>
      <c r="C32" s="38"/>
      <c r="D32" s="43"/>
      <c r="E32" s="23"/>
      <c r="F32" s="34" t="s">
        <v>19</v>
      </c>
      <c r="G32" s="25">
        <f>C31</f>
        <v>5353</v>
      </c>
      <c r="H32" s="35" t="s">
        <v>20</v>
      </c>
      <c r="I32" s="36" t="s">
        <v>21</v>
      </c>
      <c r="J32" s="37">
        <f>C31</f>
        <v>5353</v>
      </c>
      <c r="K32" s="38" t="s">
        <v>20</v>
      </c>
      <c r="L32" s="39"/>
      <c r="M32" s="21" t="s">
        <v>68</v>
      </c>
    </row>
    <row r="33" spans="1:13">
      <c r="A33" s="29">
        <v>13</v>
      </c>
      <c r="B33" s="22" t="s">
        <v>71</v>
      </c>
      <c r="C33" s="40">
        <v>589</v>
      </c>
      <c r="D33" s="42">
        <f>C33</f>
        <v>589</v>
      </c>
      <c r="E33" s="1" t="s">
        <v>17</v>
      </c>
      <c r="F33" s="77" t="s">
        <v>72</v>
      </c>
      <c r="G33" s="78"/>
      <c r="H33" s="79"/>
      <c r="I33" s="80" t="str">
        <f>F33</f>
        <v>โรงพิมอาสารักษาดินแดน</v>
      </c>
      <c r="J33" s="81"/>
      <c r="K33" s="81"/>
      <c r="L33" s="29" t="s">
        <v>18</v>
      </c>
      <c r="M33" s="30" t="s">
        <v>73</v>
      </c>
    </row>
    <row r="34" spans="1:13">
      <c r="A34" s="39"/>
      <c r="B34" s="43"/>
      <c r="C34" s="38"/>
      <c r="D34" s="43"/>
      <c r="E34" s="23"/>
      <c r="F34" s="34" t="s">
        <v>19</v>
      </c>
      <c r="G34" s="25">
        <f>C33</f>
        <v>589</v>
      </c>
      <c r="H34" s="35" t="s">
        <v>20</v>
      </c>
      <c r="I34" s="36" t="s">
        <v>21</v>
      </c>
      <c r="J34" s="37">
        <f>C33</f>
        <v>589</v>
      </c>
      <c r="K34" s="38" t="s">
        <v>20</v>
      </c>
      <c r="L34" s="39"/>
      <c r="M34" s="30" t="s">
        <v>62</v>
      </c>
    </row>
    <row r="35" spans="1:13">
      <c r="A35" s="29">
        <v>14</v>
      </c>
      <c r="B35" s="22" t="s">
        <v>74</v>
      </c>
      <c r="C35" s="40">
        <v>1400</v>
      </c>
      <c r="D35" s="42">
        <f>C35</f>
        <v>1400</v>
      </c>
      <c r="E35" s="1" t="s">
        <v>17</v>
      </c>
      <c r="F35" s="77" t="s">
        <v>36</v>
      </c>
      <c r="G35" s="78"/>
      <c r="H35" s="79"/>
      <c r="I35" s="80" t="str">
        <f>F35</f>
        <v>ร้านเมกะตาล กิ๊ฟช็อป</v>
      </c>
      <c r="J35" s="81"/>
      <c r="K35" s="81"/>
      <c r="L35" s="29" t="s">
        <v>18</v>
      </c>
      <c r="M35" s="17" t="s">
        <v>75</v>
      </c>
    </row>
    <row r="36" spans="1:13">
      <c r="A36" s="39"/>
      <c r="B36" s="43"/>
      <c r="C36" s="38"/>
      <c r="D36" s="43"/>
      <c r="E36" s="23"/>
      <c r="F36" s="34" t="s">
        <v>19</v>
      </c>
      <c r="G36" s="25">
        <f>C35</f>
        <v>1400</v>
      </c>
      <c r="H36" s="35" t="s">
        <v>20</v>
      </c>
      <c r="I36" s="36" t="s">
        <v>21</v>
      </c>
      <c r="J36" s="37">
        <f>C35</f>
        <v>1400</v>
      </c>
      <c r="K36" s="38" t="s">
        <v>20</v>
      </c>
      <c r="L36" s="39"/>
      <c r="M36" s="21" t="s">
        <v>76</v>
      </c>
    </row>
    <row r="37" spans="1:13">
      <c r="A37" s="29">
        <v>15</v>
      </c>
      <c r="B37" s="22" t="s">
        <v>77</v>
      </c>
      <c r="C37" s="40">
        <v>840</v>
      </c>
      <c r="D37" s="42">
        <f>C37</f>
        <v>840</v>
      </c>
      <c r="E37" s="1" t="s">
        <v>17</v>
      </c>
      <c r="F37" s="77" t="s">
        <v>25</v>
      </c>
      <c r="G37" s="78"/>
      <c r="H37" s="79"/>
      <c r="I37" s="80" t="str">
        <f>F37</f>
        <v>ร้านอู่ช่างอิฐ</v>
      </c>
      <c r="J37" s="81"/>
      <c r="K37" s="81"/>
      <c r="L37" s="29" t="s">
        <v>18</v>
      </c>
      <c r="M37" s="17" t="s">
        <v>78</v>
      </c>
    </row>
    <row r="38" spans="1:13">
      <c r="A38" s="39"/>
      <c r="B38" s="43"/>
      <c r="C38" s="38"/>
      <c r="D38" s="43"/>
      <c r="E38" s="23"/>
      <c r="F38" s="34" t="s">
        <v>19</v>
      </c>
      <c r="G38" s="25">
        <f>C37</f>
        <v>840</v>
      </c>
      <c r="H38" s="35" t="s">
        <v>20</v>
      </c>
      <c r="I38" s="36" t="s">
        <v>21</v>
      </c>
      <c r="J38" s="37">
        <f>C37</f>
        <v>840</v>
      </c>
      <c r="K38" s="38" t="s">
        <v>20</v>
      </c>
      <c r="L38" s="39"/>
      <c r="M38" s="21" t="s">
        <v>79</v>
      </c>
    </row>
    <row r="39" spans="1:13">
      <c r="A39" s="29">
        <v>16</v>
      </c>
      <c r="B39" s="22" t="s">
        <v>80</v>
      </c>
      <c r="C39" s="40">
        <v>4060</v>
      </c>
      <c r="D39" s="42">
        <f>C39</f>
        <v>4060</v>
      </c>
      <c r="E39" s="1" t="s">
        <v>17</v>
      </c>
      <c r="F39" s="77" t="s">
        <v>36</v>
      </c>
      <c r="G39" s="78"/>
      <c r="H39" s="79"/>
      <c r="I39" s="80" t="str">
        <f>F39</f>
        <v>ร้านเมกะตาล กิ๊ฟช็อป</v>
      </c>
      <c r="J39" s="81"/>
      <c r="K39" s="81"/>
      <c r="L39" s="29" t="s">
        <v>18</v>
      </c>
      <c r="M39" s="17" t="s">
        <v>81</v>
      </c>
    </row>
    <row r="40" spans="1:13">
      <c r="A40" s="39"/>
      <c r="B40" s="43"/>
      <c r="C40" s="38"/>
      <c r="D40" s="43"/>
      <c r="E40" s="23"/>
      <c r="F40" s="34" t="s">
        <v>19</v>
      </c>
      <c r="G40" s="25">
        <f>C39</f>
        <v>4060</v>
      </c>
      <c r="H40" s="35" t="s">
        <v>20</v>
      </c>
      <c r="I40" s="36" t="s">
        <v>21</v>
      </c>
      <c r="J40" s="37">
        <f>C39</f>
        <v>4060</v>
      </c>
      <c r="K40" s="38" t="s">
        <v>20</v>
      </c>
      <c r="L40" s="39"/>
      <c r="M40" s="21" t="s">
        <v>79</v>
      </c>
    </row>
    <row r="41" spans="1:13">
      <c r="A41" s="29">
        <v>17</v>
      </c>
      <c r="B41" s="22" t="s">
        <v>28</v>
      </c>
      <c r="C41" s="40">
        <v>1310</v>
      </c>
      <c r="D41" s="42">
        <f>C41</f>
        <v>1310</v>
      </c>
      <c r="E41" s="1" t="s">
        <v>17</v>
      </c>
      <c r="F41" s="77" t="s">
        <v>35</v>
      </c>
      <c r="G41" s="78"/>
      <c r="H41" s="79"/>
      <c r="I41" s="80" t="str">
        <f>F41</f>
        <v>หจก.จิรวัฒพบพระ การค้า</v>
      </c>
      <c r="J41" s="81"/>
      <c r="K41" s="81"/>
      <c r="L41" s="29" t="s">
        <v>18</v>
      </c>
      <c r="M41" s="17" t="s">
        <v>82</v>
      </c>
    </row>
    <row r="42" spans="1:13">
      <c r="A42" s="39"/>
      <c r="B42" s="43"/>
      <c r="C42" s="38"/>
      <c r="D42" s="43"/>
      <c r="E42" s="23"/>
      <c r="F42" s="34" t="s">
        <v>19</v>
      </c>
      <c r="G42" s="25">
        <f>C41</f>
        <v>1310</v>
      </c>
      <c r="H42" s="35" t="s">
        <v>20</v>
      </c>
      <c r="I42" s="36" t="s">
        <v>21</v>
      </c>
      <c r="J42" s="37">
        <f>C41</f>
        <v>1310</v>
      </c>
      <c r="K42" s="38" t="s">
        <v>20</v>
      </c>
      <c r="L42" s="39"/>
      <c r="M42" s="21" t="s">
        <v>83</v>
      </c>
    </row>
    <row r="43" spans="1:13">
      <c r="A43" s="29">
        <v>18</v>
      </c>
      <c r="B43" s="22" t="s">
        <v>24</v>
      </c>
      <c r="C43" s="40">
        <v>1531</v>
      </c>
      <c r="D43" s="42">
        <f>C43</f>
        <v>1531</v>
      </c>
      <c r="E43" s="1" t="s">
        <v>17</v>
      </c>
      <c r="F43" s="77" t="s">
        <v>35</v>
      </c>
      <c r="G43" s="78"/>
      <c r="H43" s="79"/>
      <c r="I43" s="80" t="str">
        <f>F43</f>
        <v>หจก.จิรวัฒพบพระ การค้า</v>
      </c>
      <c r="J43" s="81"/>
      <c r="K43" s="81"/>
      <c r="L43" s="29" t="s">
        <v>18</v>
      </c>
      <c r="M43" s="17" t="s">
        <v>37</v>
      </c>
    </row>
    <row r="44" spans="1:13">
      <c r="A44" s="39"/>
      <c r="B44" s="43"/>
      <c r="C44" s="38"/>
      <c r="D44" s="43"/>
      <c r="E44" s="23"/>
      <c r="F44" s="34" t="s">
        <v>19</v>
      </c>
      <c r="G44" s="25">
        <f>C43</f>
        <v>1531</v>
      </c>
      <c r="H44" s="35" t="s">
        <v>20</v>
      </c>
      <c r="I44" s="36" t="s">
        <v>21</v>
      </c>
      <c r="J44" s="37">
        <f>C43</f>
        <v>1531</v>
      </c>
      <c r="K44" s="38" t="s">
        <v>20</v>
      </c>
      <c r="L44" s="39"/>
      <c r="M44" s="21" t="s">
        <v>79</v>
      </c>
    </row>
    <row r="45" spans="1:13">
      <c r="A45" s="29">
        <v>19</v>
      </c>
      <c r="B45" s="22" t="s">
        <v>84</v>
      </c>
      <c r="C45" s="40">
        <v>29400</v>
      </c>
      <c r="D45" s="42">
        <f>C45</f>
        <v>29400</v>
      </c>
      <c r="E45" s="1" t="s">
        <v>17</v>
      </c>
      <c r="F45" s="77" t="s">
        <v>30</v>
      </c>
      <c r="G45" s="78"/>
      <c r="H45" s="79"/>
      <c r="I45" s="80" t="str">
        <f>F45</f>
        <v>หจก.ป.ประกาศิต</v>
      </c>
      <c r="J45" s="81"/>
      <c r="K45" s="81"/>
      <c r="L45" s="29" t="s">
        <v>18</v>
      </c>
      <c r="M45" s="17" t="s">
        <v>85</v>
      </c>
    </row>
    <row r="46" spans="1:13">
      <c r="A46" s="39"/>
      <c r="B46" s="43"/>
      <c r="C46" s="38"/>
      <c r="D46" s="43"/>
      <c r="E46" s="23"/>
      <c r="F46" s="34" t="s">
        <v>19</v>
      </c>
      <c r="G46" s="25">
        <f>C45</f>
        <v>29400</v>
      </c>
      <c r="H46" s="35" t="s">
        <v>20</v>
      </c>
      <c r="I46" s="36" t="s">
        <v>21</v>
      </c>
      <c r="J46" s="37">
        <f>C45</f>
        <v>29400</v>
      </c>
      <c r="K46" s="38" t="s">
        <v>20</v>
      </c>
      <c r="L46" s="39"/>
      <c r="M46" s="21" t="s">
        <v>86</v>
      </c>
    </row>
    <row r="47" spans="1:13">
      <c r="A47" s="29">
        <v>20</v>
      </c>
      <c r="B47" s="22" t="s">
        <v>38</v>
      </c>
      <c r="C47" s="40">
        <v>2400</v>
      </c>
      <c r="D47" s="42">
        <f>C47</f>
        <v>2400</v>
      </c>
      <c r="E47" s="1" t="s">
        <v>17</v>
      </c>
      <c r="F47" s="77" t="s">
        <v>31</v>
      </c>
      <c r="G47" s="78"/>
      <c r="H47" s="79"/>
      <c r="I47" s="80" t="str">
        <f>F47</f>
        <v>ร้านพีอิงค์เจ็ท</v>
      </c>
      <c r="J47" s="81"/>
      <c r="K47" s="81"/>
      <c r="L47" s="29" t="s">
        <v>18</v>
      </c>
      <c r="M47" s="17" t="s">
        <v>87</v>
      </c>
    </row>
    <row r="48" spans="1:13">
      <c r="A48" s="39"/>
      <c r="B48" s="43"/>
      <c r="C48" s="38"/>
      <c r="D48" s="43"/>
      <c r="E48" s="23"/>
      <c r="F48" s="34" t="s">
        <v>19</v>
      </c>
      <c r="G48" s="25">
        <f>C47</f>
        <v>2400</v>
      </c>
      <c r="H48" s="35" t="s">
        <v>20</v>
      </c>
      <c r="I48" s="36" t="s">
        <v>21</v>
      </c>
      <c r="J48" s="37">
        <f>C47</f>
        <v>2400</v>
      </c>
      <c r="K48" s="38" t="s">
        <v>20</v>
      </c>
      <c r="L48" s="39"/>
      <c r="M48" s="21" t="s">
        <v>48</v>
      </c>
    </row>
    <row r="49" spans="1:13">
      <c r="A49" s="29">
        <v>21</v>
      </c>
      <c r="B49" s="22" t="s">
        <v>88</v>
      </c>
      <c r="C49" s="40">
        <v>3000</v>
      </c>
      <c r="D49" s="42">
        <f>C49</f>
        <v>3000</v>
      </c>
      <c r="E49" s="1" t="s">
        <v>17</v>
      </c>
      <c r="F49" s="77" t="s">
        <v>31</v>
      </c>
      <c r="G49" s="78"/>
      <c r="H49" s="79"/>
      <c r="I49" s="80" t="str">
        <f>F49</f>
        <v>ร้านพีอิงค์เจ็ท</v>
      </c>
      <c r="J49" s="81"/>
      <c r="K49" s="81"/>
      <c r="L49" s="29" t="s">
        <v>18</v>
      </c>
      <c r="M49" s="17" t="s">
        <v>89</v>
      </c>
    </row>
    <row r="50" spans="1:13">
      <c r="A50" s="39"/>
      <c r="B50" s="43"/>
      <c r="C50" s="38"/>
      <c r="D50" s="43"/>
      <c r="E50" s="23"/>
      <c r="F50" s="34" t="s">
        <v>19</v>
      </c>
      <c r="G50" s="25">
        <f>C49</f>
        <v>3000</v>
      </c>
      <c r="H50" s="35" t="s">
        <v>20</v>
      </c>
      <c r="I50" s="36" t="s">
        <v>21</v>
      </c>
      <c r="J50" s="37">
        <f>C49</f>
        <v>3000</v>
      </c>
      <c r="K50" s="38" t="s">
        <v>20</v>
      </c>
      <c r="L50" s="39"/>
      <c r="M50" s="21" t="s">
        <v>48</v>
      </c>
    </row>
    <row r="51" spans="1:13">
      <c r="A51" s="29">
        <v>22</v>
      </c>
      <c r="B51" s="22" t="s">
        <v>90</v>
      </c>
      <c r="C51" s="40">
        <v>3500</v>
      </c>
      <c r="D51" s="42">
        <f>C51</f>
        <v>3500</v>
      </c>
      <c r="E51" s="1" t="s">
        <v>17</v>
      </c>
      <c r="F51" s="77" t="s">
        <v>25</v>
      </c>
      <c r="G51" s="78"/>
      <c r="H51" s="79"/>
      <c r="I51" s="80" t="str">
        <f>F51</f>
        <v>ร้านอู่ช่างอิฐ</v>
      </c>
      <c r="J51" s="81"/>
      <c r="K51" s="81"/>
      <c r="L51" s="29" t="s">
        <v>18</v>
      </c>
      <c r="M51" s="17" t="s">
        <v>91</v>
      </c>
    </row>
    <row r="52" spans="1:13">
      <c r="A52" s="39"/>
      <c r="B52" s="43"/>
      <c r="C52" s="38"/>
      <c r="D52" s="43"/>
      <c r="E52" s="23"/>
      <c r="F52" s="34" t="s">
        <v>19</v>
      </c>
      <c r="G52" s="25">
        <f>C51</f>
        <v>3500</v>
      </c>
      <c r="H52" s="35" t="s">
        <v>20</v>
      </c>
      <c r="I52" s="36" t="s">
        <v>21</v>
      </c>
      <c r="J52" s="37">
        <f>C51</f>
        <v>3500</v>
      </c>
      <c r="K52" s="38" t="s">
        <v>20</v>
      </c>
      <c r="L52" s="39"/>
      <c r="M52" s="21" t="s">
        <v>48</v>
      </c>
    </row>
    <row r="53" spans="1:13">
      <c r="A53" s="29">
        <v>23</v>
      </c>
      <c r="B53" s="22" t="s">
        <v>92</v>
      </c>
      <c r="C53" s="40">
        <v>7500</v>
      </c>
      <c r="D53" s="42">
        <f>C53</f>
        <v>7500</v>
      </c>
      <c r="E53" s="1" t="s">
        <v>17</v>
      </c>
      <c r="F53" s="77" t="s">
        <v>31</v>
      </c>
      <c r="G53" s="78"/>
      <c r="H53" s="79"/>
      <c r="I53" s="80" t="str">
        <f>F53</f>
        <v>ร้านพีอิงค์เจ็ท</v>
      </c>
      <c r="J53" s="81"/>
      <c r="K53" s="81"/>
      <c r="L53" s="29" t="s">
        <v>18</v>
      </c>
      <c r="M53" s="17" t="s">
        <v>93</v>
      </c>
    </row>
    <row r="54" spans="1:13">
      <c r="A54" s="39"/>
      <c r="B54" s="43"/>
      <c r="C54" s="38"/>
      <c r="D54" s="43"/>
      <c r="E54" s="23"/>
      <c r="F54" s="34" t="s">
        <v>19</v>
      </c>
      <c r="G54" s="25">
        <f>C53</f>
        <v>7500</v>
      </c>
      <c r="H54" s="35" t="s">
        <v>20</v>
      </c>
      <c r="I54" s="36" t="s">
        <v>21</v>
      </c>
      <c r="J54" s="37">
        <f>C53</f>
        <v>7500</v>
      </c>
      <c r="K54" s="38" t="s">
        <v>20</v>
      </c>
      <c r="L54" s="39"/>
      <c r="M54" s="21" t="s">
        <v>48</v>
      </c>
    </row>
    <row r="55" spans="1:13">
      <c r="A55" s="29">
        <v>24</v>
      </c>
      <c r="B55" s="22" t="s">
        <v>94</v>
      </c>
      <c r="C55" s="40">
        <v>3100</v>
      </c>
      <c r="D55" s="42">
        <f>C55</f>
        <v>3100</v>
      </c>
      <c r="E55" s="1" t="s">
        <v>17</v>
      </c>
      <c r="F55" s="77" t="s">
        <v>25</v>
      </c>
      <c r="G55" s="78"/>
      <c r="H55" s="79"/>
      <c r="I55" s="80" t="str">
        <f>F55</f>
        <v>ร้านอู่ช่างอิฐ</v>
      </c>
      <c r="J55" s="81"/>
      <c r="K55" s="81"/>
      <c r="L55" s="29" t="s">
        <v>18</v>
      </c>
      <c r="M55" s="17" t="s">
        <v>95</v>
      </c>
    </row>
    <row r="56" spans="1:13">
      <c r="A56" s="39"/>
      <c r="B56" s="43"/>
      <c r="C56" s="38"/>
      <c r="D56" s="43"/>
      <c r="E56" s="23"/>
      <c r="F56" s="34" t="s">
        <v>19</v>
      </c>
      <c r="G56" s="25">
        <f>C55</f>
        <v>3100</v>
      </c>
      <c r="H56" s="35" t="s">
        <v>20</v>
      </c>
      <c r="I56" s="36" t="s">
        <v>21</v>
      </c>
      <c r="J56" s="37">
        <f>C55</f>
        <v>3100</v>
      </c>
      <c r="K56" s="38" t="s">
        <v>20</v>
      </c>
      <c r="L56" s="39"/>
      <c r="M56" s="21" t="s">
        <v>48</v>
      </c>
    </row>
    <row r="57" spans="1:13">
      <c r="A57" s="29">
        <v>25</v>
      </c>
      <c r="B57" s="22" t="s">
        <v>96</v>
      </c>
      <c r="C57" s="40">
        <v>19350</v>
      </c>
      <c r="D57" s="42">
        <f>C57</f>
        <v>19350</v>
      </c>
      <c r="E57" s="1" t="s">
        <v>17</v>
      </c>
      <c r="F57" s="77" t="s">
        <v>97</v>
      </c>
      <c r="G57" s="78"/>
      <c r="H57" s="79"/>
      <c r="I57" s="80" t="str">
        <f>F57</f>
        <v>หจก.ณัฏฐนธี เซอร์วิส 145</v>
      </c>
      <c r="J57" s="81"/>
      <c r="K57" s="81"/>
      <c r="L57" s="29" t="s">
        <v>18</v>
      </c>
      <c r="M57" s="17" t="s">
        <v>98</v>
      </c>
    </row>
    <row r="58" spans="1:13">
      <c r="A58" s="39"/>
      <c r="B58" s="43"/>
      <c r="C58" s="38"/>
      <c r="D58" s="43"/>
      <c r="E58" s="23"/>
      <c r="F58" s="34" t="s">
        <v>19</v>
      </c>
      <c r="G58" s="25">
        <f>C57</f>
        <v>19350</v>
      </c>
      <c r="H58" s="35" t="s">
        <v>20</v>
      </c>
      <c r="I58" s="36" t="s">
        <v>21</v>
      </c>
      <c r="J58" s="37">
        <f>C57</f>
        <v>19350</v>
      </c>
      <c r="K58" s="38" t="s">
        <v>20</v>
      </c>
      <c r="L58" s="39"/>
      <c r="M58" s="21" t="s">
        <v>52</v>
      </c>
    </row>
    <row r="59" spans="1:13">
      <c r="A59" s="29">
        <v>26</v>
      </c>
      <c r="B59" s="22" t="s">
        <v>99</v>
      </c>
      <c r="C59" s="40">
        <v>42000</v>
      </c>
      <c r="D59" s="42">
        <f>C59</f>
        <v>42000</v>
      </c>
      <c r="E59" s="1" t="s">
        <v>17</v>
      </c>
      <c r="F59" s="77" t="s">
        <v>100</v>
      </c>
      <c r="G59" s="78"/>
      <c r="H59" s="79"/>
      <c r="I59" s="80" t="str">
        <f>F59</f>
        <v>นายเมธี ชมพูเทพ</v>
      </c>
      <c r="J59" s="81"/>
      <c r="K59" s="81"/>
      <c r="L59" s="29" t="s">
        <v>18</v>
      </c>
      <c r="M59" s="17" t="s">
        <v>101</v>
      </c>
    </row>
    <row r="60" spans="1:13">
      <c r="A60" s="39"/>
      <c r="B60" s="43" t="s">
        <v>102</v>
      </c>
      <c r="C60" s="38"/>
      <c r="D60" s="43"/>
      <c r="E60" s="23"/>
      <c r="F60" s="34" t="s">
        <v>19</v>
      </c>
      <c r="G60" s="25">
        <f>C59</f>
        <v>42000</v>
      </c>
      <c r="H60" s="35" t="s">
        <v>20</v>
      </c>
      <c r="I60" s="36" t="s">
        <v>21</v>
      </c>
      <c r="J60" s="37">
        <f>C59</f>
        <v>42000</v>
      </c>
      <c r="K60" s="38" t="s">
        <v>20</v>
      </c>
      <c r="L60" s="39"/>
      <c r="M60" s="21" t="s">
        <v>57</v>
      </c>
    </row>
    <row r="61" spans="1:13">
      <c r="A61" s="29">
        <v>27</v>
      </c>
      <c r="B61" s="22" t="s">
        <v>103</v>
      </c>
      <c r="C61" s="40">
        <v>26000</v>
      </c>
      <c r="D61" s="42">
        <f>C61</f>
        <v>26000</v>
      </c>
      <c r="E61" s="1" t="s">
        <v>17</v>
      </c>
      <c r="F61" s="77" t="s">
        <v>100</v>
      </c>
      <c r="G61" s="78"/>
      <c r="H61" s="79"/>
      <c r="I61" s="80" t="str">
        <f>F61</f>
        <v>นายเมธี ชมพูเทพ</v>
      </c>
      <c r="J61" s="81"/>
      <c r="K61" s="81"/>
      <c r="L61" s="29" t="s">
        <v>18</v>
      </c>
      <c r="M61" s="17" t="s">
        <v>104</v>
      </c>
    </row>
    <row r="62" spans="1:13">
      <c r="A62" s="39"/>
      <c r="B62" s="43"/>
      <c r="C62" s="38"/>
      <c r="D62" s="43"/>
      <c r="E62" s="23"/>
      <c r="F62" s="34" t="s">
        <v>19</v>
      </c>
      <c r="G62" s="25">
        <f>C61</f>
        <v>26000</v>
      </c>
      <c r="H62" s="35" t="s">
        <v>20</v>
      </c>
      <c r="I62" s="36" t="s">
        <v>21</v>
      </c>
      <c r="J62" s="37">
        <f>C61</f>
        <v>26000</v>
      </c>
      <c r="K62" s="38" t="s">
        <v>20</v>
      </c>
      <c r="L62" s="39"/>
      <c r="M62" s="21" t="s">
        <v>105</v>
      </c>
    </row>
    <row r="63" spans="1:13">
      <c r="A63" s="29">
        <v>28</v>
      </c>
      <c r="B63" s="22" t="s">
        <v>106</v>
      </c>
      <c r="C63" s="40">
        <v>78600</v>
      </c>
      <c r="D63" s="42">
        <f>C63</f>
        <v>78600</v>
      </c>
      <c r="E63" s="1" t="s">
        <v>17</v>
      </c>
      <c r="F63" s="77" t="s">
        <v>100</v>
      </c>
      <c r="G63" s="78"/>
      <c r="H63" s="79"/>
      <c r="I63" s="80" t="str">
        <f>F63</f>
        <v>นายเมธี ชมพูเทพ</v>
      </c>
      <c r="J63" s="81"/>
      <c r="K63" s="81"/>
      <c r="L63" s="29" t="s">
        <v>18</v>
      </c>
      <c r="M63" s="17" t="s">
        <v>107</v>
      </c>
    </row>
    <row r="64" spans="1:13">
      <c r="A64" s="39"/>
      <c r="B64" s="43"/>
      <c r="C64" s="38"/>
      <c r="D64" s="43"/>
      <c r="E64" s="23"/>
      <c r="F64" s="34" t="s">
        <v>19</v>
      </c>
      <c r="G64" s="25">
        <f>C63</f>
        <v>78600</v>
      </c>
      <c r="H64" s="35" t="s">
        <v>20</v>
      </c>
      <c r="I64" s="36" t="s">
        <v>21</v>
      </c>
      <c r="J64" s="37">
        <f>C63</f>
        <v>78600</v>
      </c>
      <c r="K64" s="38" t="s">
        <v>20</v>
      </c>
      <c r="L64" s="39"/>
      <c r="M64" s="21" t="s">
        <v>108</v>
      </c>
    </row>
    <row r="65" spans="1:13">
      <c r="A65" s="29">
        <v>29</v>
      </c>
      <c r="B65" s="22" t="s">
        <v>109</v>
      </c>
      <c r="C65" s="40">
        <v>6870</v>
      </c>
      <c r="D65" s="42">
        <f>C65</f>
        <v>6870</v>
      </c>
      <c r="E65" s="1" t="s">
        <v>17</v>
      </c>
      <c r="F65" s="77" t="s">
        <v>25</v>
      </c>
      <c r="G65" s="78"/>
      <c r="H65" s="79"/>
      <c r="I65" s="80" t="str">
        <f>F65</f>
        <v>ร้านอู่ช่างอิฐ</v>
      </c>
      <c r="J65" s="81"/>
      <c r="K65" s="81"/>
      <c r="L65" s="29" t="s">
        <v>18</v>
      </c>
      <c r="M65" s="17" t="s">
        <v>110</v>
      </c>
    </row>
    <row r="66" spans="1:13">
      <c r="A66" s="39"/>
      <c r="B66" s="43"/>
      <c r="C66" s="38"/>
      <c r="D66" s="43"/>
      <c r="E66" s="23"/>
      <c r="F66" s="34" t="s">
        <v>19</v>
      </c>
      <c r="G66" s="25">
        <f>C65</f>
        <v>6870</v>
      </c>
      <c r="H66" s="35" t="s">
        <v>20</v>
      </c>
      <c r="I66" s="36" t="s">
        <v>21</v>
      </c>
      <c r="J66" s="37">
        <f>C65</f>
        <v>6870</v>
      </c>
      <c r="K66" s="38" t="s">
        <v>20</v>
      </c>
      <c r="L66" s="39"/>
      <c r="M66" s="21" t="s">
        <v>108</v>
      </c>
    </row>
    <row r="67" spans="1:13">
      <c r="A67" s="29">
        <v>30</v>
      </c>
      <c r="B67" s="22" t="s">
        <v>111</v>
      </c>
      <c r="C67" s="40">
        <v>380</v>
      </c>
      <c r="D67" s="42">
        <f>C67</f>
        <v>380</v>
      </c>
      <c r="E67" s="1" t="s">
        <v>17</v>
      </c>
      <c r="F67" s="77" t="s">
        <v>112</v>
      </c>
      <c r="G67" s="78"/>
      <c r="H67" s="79"/>
      <c r="I67" s="80" t="str">
        <f>F67</f>
        <v>ร้านปริ้นช็อป</v>
      </c>
      <c r="J67" s="81"/>
      <c r="K67" s="81"/>
      <c r="L67" s="29" t="s">
        <v>18</v>
      </c>
      <c r="M67" s="17" t="s">
        <v>113</v>
      </c>
    </row>
    <row r="68" spans="1:13">
      <c r="A68" s="39"/>
      <c r="B68" s="43"/>
      <c r="C68" s="38"/>
      <c r="D68" s="43"/>
      <c r="E68" s="23"/>
      <c r="F68" s="34" t="s">
        <v>19</v>
      </c>
      <c r="G68" s="25">
        <f>C67</f>
        <v>380</v>
      </c>
      <c r="H68" s="35" t="s">
        <v>20</v>
      </c>
      <c r="I68" s="36" t="s">
        <v>21</v>
      </c>
      <c r="J68" s="37">
        <f>C67</f>
        <v>380</v>
      </c>
      <c r="K68" s="38" t="s">
        <v>20</v>
      </c>
      <c r="L68" s="39"/>
      <c r="M68" s="21" t="s">
        <v>108</v>
      </c>
    </row>
    <row r="69" spans="1:13">
      <c r="A69" s="29">
        <v>31</v>
      </c>
      <c r="B69" s="22" t="s">
        <v>114</v>
      </c>
      <c r="C69" s="40">
        <v>3190</v>
      </c>
      <c r="D69" s="42">
        <f>C69</f>
        <v>3190</v>
      </c>
      <c r="E69" s="1" t="s">
        <v>17</v>
      </c>
      <c r="F69" s="77" t="s">
        <v>25</v>
      </c>
      <c r="G69" s="78"/>
      <c r="H69" s="79"/>
      <c r="I69" s="80" t="str">
        <f>F69</f>
        <v>ร้านอู่ช่างอิฐ</v>
      </c>
      <c r="J69" s="81"/>
      <c r="K69" s="81"/>
      <c r="L69" s="29" t="s">
        <v>18</v>
      </c>
      <c r="M69" s="17" t="s">
        <v>115</v>
      </c>
    </row>
    <row r="70" spans="1:13">
      <c r="A70" s="39"/>
      <c r="B70" s="43"/>
      <c r="C70" s="38"/>
      <c r="D70" s="43"/>
      <c r="E70" s="23"/>
      <c r="F70" s="34" t="s">
        <v>19</v>
      </c>
      <c r="G70" s="25">
        <f>C69</f>
        <v>3190</v>
      </c>
      <c r="H70" s="35" t="s">
        <v>20</v>
      </c>
      <c r="I70" s="36" t="s">
        <v>21</v>
      </c>
      <c r="J70" s="37">
        <f>C69</f>
        <v>3190</v>
      </c>
      <c r="K70" s="38" t="s">
        <v>20</v>
      </c>
      <c r="L70" s="39"/>
      <c r="M70" s="21" t="s">
        <v>59</v>
      </c>
    </row>
    <row r="71" spans="1:13">
      <c r="A71" s="29">
        <v>32</v>
      </c>
      <c r="B71" s="22" t="s">
        <v>38</v>
      </c>
      <c r="C71" s="40">
        <v>1200</v>
      </c>
      <c r="D71" s="42">
        <f>C71</f>
        <v>1200</v>
      </c>
      <c r="E71" s="1" t="s">
        <v>17</v>
      </c>
      <c r="F71" s="77" t="s">
        <v>31</v>
      </c>
      <c r="G71" s="78"/>
      <c r="H71" s="79"/>
      <c r="I71" s="80" t="str">
        <f>F71</f>
        <v>ร้านพีอิงค์เจ็ท</v>
      </c>
      <c r="J71" s="81"/>
      <c r="K71" s="81"/>
      <c r="L71" s="29" t="s">
        <v>18</v>
      </c>
      <c r="M71" s="17" t="s">
        <v>116</v>
      </c>
    </row>
    <row r="72" spans="1:13">
      <c r="A72" s="39"/>
      <c r="B72" s="43"/>
      <c r="C72" s="38"/>
      <c r="D72" s="43"/>
      <c r="E72" s="23"/>
      <c r="F72" s="34" t="s">
        <v>19</v>
      </c>
      <c r="G72" s="25">
        <f>C71</f>
        <v>1200</v>
      </c>
      <c r="H72" s="35" t="s">
        <v>20</v>
      </c>
      <c r="I72" s="36" t="s">
        <v>21</v>
      </c>
      <c r="J72" s="37">
        <f>C71</f>
        <v>1200</v>
      </c>
      <c r="K72" s="38" t="s">
        <v>20</v>
      </c>
      <c r="L72" s="39"/>
      <c r="M72" s="21" t="s">
        <v>68</v>
      </c>
    </row>
    <row r="73" spans="1:13">
      <c r="A73" s="29">
        <v>33</v>
      </c>
      <c r="B73" s="22" t="s">
        <v>117</v>
      </c>
      <c r="C73" s="40">
        <v>3745</v>
      </c>
      <c r="D73" s="42">
        <f>C73</f>
        <v>3745</v>
      </c>
      <c r="E73" s="1" t="s">
        <v>17</v>
      </c>
      <c r="F73" s="77" t="s">
        <v>32</v>
      </c>
      <c r="G73" s="78"/>
      <c r="H73" s="79"/>
      <c r="I73" s="80" t="str">
        <f>F73</f>
        <v>ร้านอู่ช่างสิทธิ์</v>
      </c>
      <c r="J73" s="81"/>
      <c r="K73" s="81"/>
      <c r="L73" s="29" t="s">
        <v>18</v>
      </c>
      <c r="M73" s="17" t="s">
        <v>118</v>
      </c>
    </row>
    <row r="74" spans="1:13">
      <c r="A74" s="39"/>
      <c r="B74" s="43"/>
      <c r="C74" s="38"/>
      <c r="D74" s="43"/>
      <c r="E74" s="23"/>
      <c r="F74" s="34" t="s">
        <v>19</v>
      </c>
      <c r="G74" s="25">
        <f>C73</f>
        <v>3745</v>
      </c>
      <c r="H74" s="35" t="s">
        <v>20</v>
      </c>
      <c r="I74" s="36" t="s">
        <v>21</v>
      </c>
      <c r="J74" s="37">
        <f>C73</f>
        <v>3745</v>
      </c>
      <c r="K74" s="38" t="s">
        <v>20</v>
      </c>
      <c r="L74" s="39"/>
      <c r="M74" s="21" t="s">
        <v>68</v>
      </c>
    </row>
    <row r="75" spans="1:13">
      <c r="A75" s="29">
        <v>34</v>
      </c>
      <c r="B75" s="22" t="s">
        <v>33</v>
      </c>
      <c r="C75" s="40">
        <v>361077.7</v>
      </c>
      <c r="D75" s="42">
        <f>C75</f>
        <v>361077.7</v>
      </c>
      <c r="E75" s="1" t="s">
        <v>17</v>
      </c>
      <c r="F75" s="77" t="s">
        <v>119</v>
      </c>
      <c r="G75" s="78"/>
      <c r="H75" s="79"/>
      <c r="I75" s="80" t="str">
        <f>F75</f>
        <v>บริษัท เชียงใหม่เฟรชมิลล์</v>
      </c>
      <c r="J75" s="81"/>
      <c r="K75" s="81"/>
      <c r="L75" s="29" t="s">
        <v>18</v>
      </c>
      <c r="M75" s="17" t="s">
        <v>120</v>
      </c>
    </row>
    <row r="76" spans="1:13">
      <c r="A76" s="39"/>
      <c r="B76" s="43"/>
      <c r="C76" s="38"/>
      <c r="D76" s="43"/>
      <c r="E76" s="23"/>
      <c r="F76" s="34" t="s">
        <v>19</v>
      </c>
      <c r="G76" s="25">
        <f>C75</f>
        <v>361077.7</v>
      </c>
      <c r="H76" s="35" t="s">
        <v>20</v>
      </c>
      <c r="I76" s="36" t="s">
        <v>21</v>
      </c>
      <c r="J76" s="37">
        <f>C75</f>
        <v>361077.7</v>
      </c>
      <c r="K76" s="38" t="s">
        <v>20</v>
      </c>
      <c r="L76" s="39"/>
      <c r="M76" s="21" t="s">
        <v>121</v>
      </c>
    </row>
    <row r="77" spans="1:13">
      <c r="A77" s="29">
        <v>35</v>
      </c>
      <c r="B77" s="22" t="s">
        <v>122</v>
      </c>
      <c r="C77" s="40">
        <v>18000</v>
      </c>
      <c r="D77" s="42">
        <f>C77</f>
        <v>18000</v>
      </c>
      <c r="E77" s="1" t="s">
        <v>17</v>
      </c>
      <c r="F77" s="77" t="s">
        <v>123</v>
      </c>
      <c r="G77" s="78"/>
      <c r="H77" s="79"/>
      <c r="I77" s="80" t="str">
        <f>F77</f>
        <v>นายธีรพัฒน์  แดงแก้ว</v>
      </c>
      <c r="J77" s="81"/>
      <c r="K77" s="81"/>
      <c r="L77" s="29" t="s">
        <v>18</v>
      </c>
      <c r="M77" s="17" t="s">
        <v>124</v>
      </c>
    </row>
    <row r="78" spans="1:13">
      <c r="A78" s="39"/>
      <c r="B78" s="43"/>
      <c r="C78" s="38"/>
      <c r="D78" s="43"/>
      <c r="E78" s="23"/>
      <c r="F78" s="34" t="s">
        <v>19</v>
      </c>
      <c r="G78" s="25">
        <f>C77</f>
        <v>18000</v>
      </c>
      <c r="H78" s="35" t="s">
        <v>20</v>
      </c>
      <c r="I78" s="36" t="s">
        <v>21</v>
      </c>
      <c r="J78" s="37">
        <f>C77</f>
        <v>18000</v>
      </c>
      <c r="K78" s="38" t="s">
        <v>20</v>
      </c>
      <c r="L78" s="39"/>
      <c r="M78" s="21" t="s">
        <v>42</v>
      </c>
    </row>
    <row r="79" spans="1:13">
      <c r="A79" s="29">
        <v>36</v>
      </c>
      <c r="B79" s="22" t="s">
        <v>125</v>
      </c>
      <c r="C79" s="40">
        <v>15600</v>
      </c>
      <c r="D79" s="42">
        <f>C79</f>
        <v>15600</v>
      </c>
      <c r="E79" s="1" t="s">
        <v>17</v>
      </c>
      <c r="F79" s="77" t="s">
        <v>126</v>
      </c>
      <c r="G79" s="78"/>
      <c r="H79" s="79"/>
      <c r="I79" s="80" t="str">
        <f>F79</f>
        <v>นายศรันย์  ปินตาแก้ว</v>
      </c>
      <c r="J79" s="81"/>
      <c r="K79" s="81"/>
      <c r="L79" s="29" t="s">
        <v>18</v>
      </c>
      <c r="M79" s="17" t="s">
        <v>127</v>
      </c>
    </row>
    <row r="80" spans="1:13">
      <c r="A80" s="39"/>
      <c r="B80" s="43"/>
      <c r="C80" s="38"/>
      <c r="D80" s="43"/>
      <c r="E80" s="23"/>
      <c r="F80" s="34" t="s">
        <v>19</v>
      </c>
      <c r="G80" s="25">
        <f>C79</f>
        <v>15600</v>
      </c>
      <c r="H80" s="35" t="s">
        <v>20</v>
      </c>
      <c r="I80" s="36" t="s">
        <v>21</v>
      </c>
      <c r="J80" s="37">
        <f>C79</f>
        <v>15600</v>
      </c>
      <c r="K80" s="38" t="s">
        <v>20</v>
      </c>
      <c r="L80" s="39"/>
      <c r="M80" s="21" t="s">
        <v>108</v>
      </c>
    </row>
    <row r="81" spans="3:3">
      <c r="C81" s="55">
        <f>SUM(C8:C80)</f>
        <v>696904.4</v>
      </c>
    </row>
  </sheetData>
  <mergeCells count="82">
    <mergeCell ref="F77:H77"/>
    <mergeCell ref="I77:K77"/>
    <mergeCell ref="F79:H79"/>
    <mergeCell ref="I79:K79"/>
    <mergeCell ref="F71:H71"/>
    <mergeCell ref="I71:K71"/>
    <mergeCell ref="F73:H73"/>
    <mergeCell ref="I73:K73"/>
    <mergeCell ref="F75:H75"/>
    <mergeCell ref="I75:K75"/>
    <mergeCell ref="F65:H65"/>
    <mergeCell ref="I65:K65"/>
    <mergeCell ref="F67:H67"/>
    <mergeCell ref="I67:K67"/>
    <mergeCell ref="F69:H69"/>
    <mergeCell ref="I69:K69"/>
    <mergeCell ref="F59:H59"/>
    <mergeCell ref="I59:K59"/>
    <mergeCell ref="F61:H61"/>
    <mergeCell ref="I61:K61"/>
    <mergeCell ref="F63:H63"/>
    <mergeCell ref="I63:K63"/>
    <mergeCell ref="F53:H53"/>
    <mergeCell ref="I53:K53"/>
    <mergeCell ref="F55:H55"/>
    <mergeCell ref="I55:K55"/>
    <mergeCell ref="F57:H57"/>
    <mergeCell ref="I57:K57"/>
    <mergeCell ref="F47:H47"/>
    <mergeCell ref="I47:K47"/>
    <mergeCell ref="F49:H49"/>
    <mergeCell ref="I49:K49"/>
    <mergeCell ref="F51:H51"/>
    <mergeCell ref="I51:K51"/>
    <mergeCell ref="F41:H41"/>
    <mergeCell ref="I41:K41"/>
    <mergeCell ref="F43:H43"/>
    <mergeCell ref="I43:K43"/>
    <mergeCell ref="F45:H45"/>
    <mergeCell ref="I45:K45"/>
    <mergeCell ref="F35:H35"/>
    <mergeCell ref="I35:K35"/>
    <mergeCell ref="F37:H37"/>
    <mergeCell ref="I37:K37"/>
    <mergeCell ref="F39:H39"/>
    <mergeCell ref="I39:K39"/>
    <mergeCell ref="F29:H29"/>
    <mergeCell ref="I29:K29"/>
    <mergeCell ref="F31:H31"/>
    <mergeCell ref="I31:K31"/>
    <mergeCell ref="F33:H33"/>
    <mergeCell ref="I33:K33"/>
    <mergeCell ref="F23:H23"/>
    <mergeCell ref="I23:K23"/>
    <mergeCell ref="F25:H25"/>
    <mergeCell ref="I25:K25"/>
    <mergeCell ref="F27:H27"/>
    <mergeCell ref="I27:K27"/>
    <mergeCell ref="F17:H17"/>
    <mergeCell ref="I17:K17"/>
    <mergeCell ref="F19:H19"/>
    <mergeCell ref="I19:K19"/>
    <mergeCell ref="F21:H21"/>
    <mergeCell ref="I21:K21"/>
    <mergeCell ref="F10:H10"/>
    <mergeCell ref="I10:K10"/>
    <mergeCell ref="F12:H12"/>
    <mergeCell ref="I12:K12"/>
    <mergeCell ref="F15:H15"/>
    <mergeCell ref="I15:K15"/>
    <mergeCell ref="F6:H6"/>
    <mergeCell ref="I6:K6"/>
    <mergeCell ref="F7:H7"/>
    <mergeCell ref="I7:K7"/>
    <mergeCell ref="F8:H8"/>
    <mergeCell ref="I8:K8"/>
    <mergeCell ref="L1:M1"/>
    <mergeCell ref="A2:M2"/>
    <mergeCell ref="A3:M3"/>
    <mergeCell ref="A4:M4"/>
    <mergeCell ref="F5:H5"/>
    <mergeCell ref="I5:K5"/>
  </mergeCells>
  <pageMargins left="0.196850393700787" right="7.8740157480315001E-2" top="0.196850393700787" bottom="7.8740157480315001E-2" header="0.31496062992126" footer="0.156944444444444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