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\\100.91.191.6\Than\NAS Wale\1. อบต.วาเล่ย์\2. งานวิเคราะห์นโยบายและแผน\24. ITA\o11 สรุปผลการจัดซื้อจัดจ้างจัดหาพัสดุ\PDF\"/>
    </mc:Choice>
  </mc:AlternateContent>
  <xr:revisionPtr revIDLastSave="0" documentId="13_ncr:1_{9AD0DB72-E86B-419E-8B41-864BABEB268B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กย68" sheetId="13" r:id="rId1"/>
  </sheets>
  <definedNames>
    <definedName name="_xlnm.Print_Titles" localSheetId="0">กย68!$1:$7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5" i="13" l="1"/>
  <c r="G35" i="13"/>
  <c r="I34" i="13"/>
  <c r="D34" i="13"/>
  <c r="J33" i="13"/>
  <c r="G33" i="13"/>
  <c r="I32" i="13"/>
  <c r="D32" i="13"/>
  <c r="J31" i="13"/>
  <c r="G31" i="13"/>
  <c r="I30" i="13"/>
  <c r="D30" i="13"/>
  <c r="J29" i="13"/>
  <c r="G29" i="13"/>
  <c r="I28" i="13"/>
  <c r="D28" i="13"/>
  <c r="J27" i="13"/>
  <c r="G27" i="13"/>
  <c r="I26" i="13"/>
  <c r="D26" i="13"/>
  <c r="J25" i="13"/>
  <c r="G25" i="13"/>
  <c r="I24" i="13"/>
  <c r="D24" i="13"/>
  <c r="J23" i="13"/>
  <c r="G23" i="13"/>
  <c r="I22" i="13"/>
  <c r="D22" i="13"/>
  <c r="J21" i="13"/>
  <c r="G21" i="13"/>
  <c r="I20" i="13"/>
  <c r="D20" i="13"/>
  <c r="J19" i="13"/>
  <c r="G19" i="13"/>
  <c r="I18" i="13"/>
  <c r="D18" i="13"/>
  <c r="J17" i="13"/>
  <c r="G17" i="13"/>
  <c r="I16" i="13"/>
  <c r="D16" i="13"/>
  <c r="J15" i="13"/>
  <c r="G15" i="13"/>
  <c r="I14" i="13"/>
  <c r="D14" i="13"/>
  <c r="J13" i="13"/>
  <c r="G13" i="13"/>
  <c r="I12" i="13"/>
  <c r="D12" i="13"/>
  <c r="J11" i="13"/>
  <c r="G11" i="13"/>
  <c r="I10" i="13"/>
  <c r="D10" i="13"/>
  <c r="J9" i="13"/>
  <c r="G9" i="13"/>
  <c r="I8" i="13"/>
  <c r="D8" i="13"/>
</calcChain>
</file>

<file path=xl/sharedStrings.xml><?xml version="1.0" encoding="utf-8"?>
<sst xmlns="http://schemas.openxmlformats.org/spreadsheetml/2006/main" count="160" uniqueCount="65">
  <si>
    <t>แบบ สขร.1</t>
  </si>
  <si>
    <t>สรุปผลการดำเนินการจัดซื้อจัดจ้างในรอบเดือนกันยายน  2568</t>
  </si>
  <si>
    <t>องค์การบริหารส่วนตำบลวาเล่ย์ อำเภอพบพระ จังหวัดตาก</t>
  </si>
  <si>
    <t>วันที่ 30 กันยายน  2568</t>
  </si>
  <si>
    <t>ลำดับ</t>
  </si>
  <si>
    <t>งานที่จัดซื้อหรือจัดจ้าง</t>
  </si>
  <si>
    <t>วงเงิน</t>
  </si>
  <si>
    <t>ราคากลาง</t>
  </si>
  <si>
    <t>วิธีซื้อหรือจ้าง</t>
  </si>
  <si>
    <t>รายชื่อผู้เสนอราคา</t>
  </si>
  <si>
    <t>ผู้ได้รับการคัดเลือกและราคาที่</t>
  </si>
  <si>
    <t>เหตุผล</t>
  </si>
  <si>
    <t>เลขที่และวันที่ของสัญญา</t>
  </si>
  <si>
    <t>ที่</t>
  </si>
  <si>
    <t>ที่จะซื้อหรือจ้าง</t>
  </si>
  <si>
    <t>และราคาที่เสนอ</t>
  </si>
  <si>
    <t>ตกลงซื้อหรือจ้าง</t>
  </si>
  <si>
    <t>ที่คัดเลือกโดยสรุป</t>
  </si>
  <si>
    <t>หรือข้อตกลงในการซื้อ</t>
  </si>
  <si>
    <t>หรือจ้าง</t>
  </si>
  <si>
    <t>จัดซื้อเครื่องพิมพ์</t>
  </si>
  <si>
    <t>เฉพาะเจาะจง</t>
  </si>
  <si>
    <t>ร้านเอ็มทีคอมพิวเตอร์</t>
  </si>
  <si>
    <t>เสนอราคาต่ำสุด</t>
  </si>
  <si>
    <t>ใบสั่งซื้อที่ 196/2568</t>
  </si>
  <si>
    <t>ราคาที่เสนอ</t>
  </si>
  <si>
    <t>บาท</t>
  </si>
  <si>
    <t>ราคาที่ตกลง</t>
  </si>
  <si>
    <t>ลว. 1 ก.ย.2568</t>
  </si>
  <si>
    <t>จัดซื้อน้ำดื่ม</t>
  </si>
  <si>
    <t>โรงงานน้ำดื่มคนพิการ</t>
  </si>
  <si>
    <t>ใบสั่งซื้อที่ 197/2568</t>
  </si>
  <si>
    <t>ใบสั่งซื้อที่ 198/2568</t>
  </si>
  <si>
    <t>จัดซื้อวัสดุก่อสร้าง</t>
  </si>
  <si>
    <t>หจก.จิรวัฒน์พบพระการค้า</t>
  </si>
  <si>
    <t>ใบสั่งซื้อที่ 199/2568</t>
  </si>
  <si>
    <t>จัดซื้อวัสดุไฟฟ้า</t>
  </si>
  <si>
    <t>ร้านบุญหล้าการค้า</t>
  </si>
  <si>
    <t>ใบสั่งซื้อที่ 200/2568</t>
  </si>
  <si>
    <t>จัดซื้อเครื่องคอมพิวเตอร์</t>
  </si>
  <si>
    <t>ใบสั่งซื้อที่ 201/2568</t>
  </si>
  <si>
    <t>ลว. 2 ก.ย.2568</t>
  </si>
  <si>
    <t>จัดซื้อวัสดุคอมพิวเตอร์</t>
  </si>
  <si>
    <t>ใบสั่งซื้อที่ 202/2568</t>
  </si>
  <si>
    <t>จัดซื้อเครื่องสำรองไฟ</t>
  </si>
  <si>
    <t>ใบสั่งซื้อที่ 203/2568</t>
  </si>
  <si>
    <t>ลว. 3 ก.ย.2568</t>
  </si>
  <si>
    <t>จัดซื้อวัสดุลูกรังบ่อขยะ ม.4</t>
  </si>
  <si>
    <t>หจก.ไฮเอ็นการโยธา</t>
  </si>
  <si>
    <t>ใบสั่งซื้อที่ 204/2568</t>
  </si>
  <si>
    <t>ลว. 5 ก.ย.2568</t>
  </si>
  <si>
    <t>จัดซื้อวัสดุลูกรังบ่อขยะ ม.5</t>
  </si>
  <si>
    <t>ใบสั่งซื้อที่ 205/2568</t>
  </si>
  <si>
    <t>ร้านเอส.เค.ซับพลาย</t>
  </si>
  <si>
    <t>ใบสั่งซื้อ ที่ 207/2568</t>
  </si>
  <si>
    <t>ลว. 4 ก.ย.2568</t>
  </si>
  <si>
    <t>จัดซื้อวัสดุสำนักงาน</t>
  </si>
  <si>
    <t>บจก.เอพีเอส อินเตอร์ริช</t>
  </si>
  <si>
    <t>ใบสั่งซื้อ ที่ 208/2568</t>
  </si>
  <si>
    <t>จ้างซ่อมรถน้ำ</t>
  </si>
  <si>
    <t>ร้านอู่ช่างอิฐ</t>
  </si>
  <si>
    <t>ใบสั่งจ้างที่ 106/2568</t>
  </si>
  <si>
    <t>จ้างซ่อมรถกู้ชีพคันใหม่</t>
  </si>
  <si>
    <t>บจก.โตโยต้า</t>
  </si>
  <si>
    <t>ใบสั่งจ้างที่ 107/2568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</si>
</sst>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>
    <font>
      <sz val="11"/>
      <color theme="1"/>
      <name val="Calibri"/>
      <charset val="222"/>
      <scheme val="minor"/>
    </font>
    <font>
      <sz val="11"/>
      <color theme="1"/>
      <name val="Calibri"/>
      <charset val="222"/>
      <scheme val="minor"/>
    </font>
    <font>
      <sz val="12"/>
      <color theme="1"/>
      <name val="TH Sarabun New"/>
      <family val="2"/>
    </font>
    <font>
      <sz val="14"/>
      <color theme="1"/>
      <name val="TH Sarabun New"/>
      <family val="2"/>
    </font>
    <font>
      <b/>
      <sz val="12"/>
      <color theme="1"/>
      <name val="TH Sarabun New"/>
      <family val="2"/>
    </font>
    <font>
      <sz val="14"/>
      <color rgb="FFFF0000"/>
      <name val="TH Sarabun New"/>
      <family val="2"/>
    </font>
    <font>
      <b/>
      <u/>
      <sz val="12"/>
      <color theme="1"/>
      <name val="TH Sarabun New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 style="thin">
        <color auto="1"/>
      </left>
      <right/>
      <top/>
      <bottom style="thin">
        <color theme="1"/>
      </bottom>
      <diagonal/>
    </border>
    <border>
      <left/>
      <right style="thin">
        <color auto="1"/>
      </right>
      <top/>
      <bottom style="thin">
        <color theme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9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/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5" xfId="0" applyFont="1" applyBorder="1"/>
    <xf numFmtId="4" fontId="2" fillId="0" borderId="4" xfId="0" applyNumberFormat="1" applyFont="1" applyBorder="1" applyAlignment="1">
      <alignment horizontal="right" wrapText="1"/>
    </xf>
    <xf numFmtId="4" fontId="2" fillId="0" borderId="1" xfId="0" applyNumberFormat="1" applyFont="1" applyBorder="1" applyAlignment="1">
      <alignment horizontal="right" wrapText="1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8" xfId="0" applyFont="1" applyBorder="1"/>
    <xf numFmtId="0" fontId="2" fillId="0" borderId="7" xfId="0" applyFont="1" applyBorder="1"/>
    <xf numFmtId="0" fontId="2" fillId="0" borderId="10" xfId="0" applyFont="1" applyBorder="1" applyAlignment="1">
      <alignment horizontal="center"/>
    </xf>
    <xf numFmtId="0" fontId="2" fillId="0" borderId="6" xfId="0" applyFont="1" applyBorder="1"/>
    <xf numFmtId="4" fontId="2" fillId="0" borderId="10" xfId="0" applyNumberFormat="1" applyFont="1" applyBorder="1" applyAlignment="1">
      <alignment horizontal="right" wrapText="1"/>
    </xf>
    <xf numFmtId="0" fontId="2" fillId="0" borderId="8" xfId="0" applyFont="1" applyBorder="1" applyAlignment="1">
      <alignment horizontal="left" wrapText="1"/>
    </xf>
    <xf numFmtId="0" fontId="2" fillId="0" borderId="0" xfId="0" applyFont="1" applyAlignment="1">
      <alignment horizontal="left" wrapText="1"/>
    </xf>
    <xf numFmtId="4" fontId="2" fillId="0" borderId="0" xfId="0" applyNumberFormat="1" applyFont="1" applyAlignment="1">
      <alignment horizontal="right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1" xfId="0" applyFont="1" applyBorder="1"/>
    <xf numFmtId="4" fontId="2" fillId="0" borderId="2" xfId="0" applyNumberFormat="1" applyFont="1" applyBorder="1" applyAlignment="1">
      <alignment horizontal="right" wrapText="1"/>
    </xf>
    <xf numFmtId="0" fontId="2" fillId="0" borderId="9" xfId="0" applyFont="1" applyBorder="1"/>
    <xf numFmtId="0" fontId="2" fillId="0" borderId="11" xfId="0" applyFont="1" applyBorder="1" applyAlignment="1">
      <alignment horizontal="left" wrapText="1"/>
    </xf>
    <xf numFmtId="0" fontId="2" fillId="0" borderId="10" xfId="0" applyFont="1" applyBorder="1" applyAlignment="1">
      <alignment horizontal="left" wrapText="1"/>
    </xf>
    <xf numFmtId="4" fontId="2" fillId="0" borderId="10" xfId="0" applyNumberFormat="1" applyFont="1" applyBorder="1" applyAlignment="1">
      <alignment horizontal="right"/>
    </xf>
    <xf numFmtId="0" fontId="2" fillId="0" borderId="10" xfId="0" applyFont="1" applyBorder="1"/>
    <xf numFmtId="0" fontId="2" fillId="0" borderId="9" xfId="0" applyFont="1" applyBorder="1" applyAlignment="1">
      <alignment horizontal="center"/>
    </xf>
    <xf numFmtId="4" fontId="2" fillId="0" borderId="0" xfId="0" applyNumberFormat="1" applyFont="1" applyAlignment="1">
      <alignment horizontal="right" wrapText="1"/>
    </xf>
    <xf numFmtId="0" fontId="2" fillId="0" borderId="1" xfId="0" applyFont="1" applyBorder="1"/>
    <xf numFmtId="0" fontId="2" fillId="0" borderId="12" xfId="0" applyFont="1" applyBorder="1"/>
    <xf numFmtId="0" fontId="2" fillId="0" borderId="13" xfId="0" applyFont="1" applyBorder="1"/>
    <xf numFmtId="0" fontId="2" fillId="0" borderId="14" xfId="0" applyFont="1" applyBorder="1"/>
    <xf numFmtId="4" fontId="2" fillId="0" borderId="13" xfId="0" applyNumberFormat="1" applyFont="1" applyBorder="1" applyAlignment="1">
      <alignment horizontal="right" wrapText="1"/>
    </xf>
    <xf numFmtId="0" fontId="2" fillId="0" borderId="15" xfId="0" applyFont="1" applyBorder="1" applyAlignment="1">
      <alignment horizontal="left" wrapText="1"/>
    </xf>
    <xf numFmtId="0" fontId="2" fillId="0" borderId="13" xfId="0" applyFont="1" applyBorder="1" applyAlignment="1">
      <alignment horizontal="left" wrapText="1"/>
    </xf>
    <xf numFmtId="4" fontId="2" fillId="0" borderId="13" xfId="0" applyNumberFormat="1" applyFont="1" applyBorder="1" applyAlignment="1">
      <alignment horizontal="right"/>
    </xf>
    <xf numFmtId="0" fontId="2" fillId="0" borderId="14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5" fillId="0" borderId="0" xfId="0" applyFont="1"/>
    <xf numFmtId="4" fontId="2" fillId="0" borderId="7" xfId="0" applyNumberFormat="1" applyFont="1" applyBorder="1" applyAlignment="1">
      <alignment horizontal="right" wrapText="1"/>
    </xf>
    <xf numFmtId="0" fontId="2" fillId="0" borderId="2" xfId="0" applyFont="1" applyBorder="1"/>
    <xf numFmtId="4" fontId="2" fillId="0" borderId="1" xfId="0" applyNumberFormat="1" applyFont="1" applyBorder="1" applyAlignment="1">
      <alignment wrapText="1"/>
    </xf>
    <xf numFmtId="4" fontId="2" fillId="0" borderId="4" xfId="0" applyNumberFormat="1" applyFont="1" applyBorder="1" applyAlignment="1">
      <alignment wrapText="1"/>
    </xf>
    <xf numFmtId="4" fontId="2" fillId="0" borderId="2" xfId="0" applyNumberFormat="1" applyFont="1" applyBorder="1" applyAlignment="1">
      <alignment wrapText="1"/>
    </xf>
    <xf numFmtId="4" fontId="2" fillId="0" borderId="10" xfId="0" applyNumberFormat="1" applyFont="1" applyBorder="1" applyAlignment="1">
      <alignment wrapText="1"/>
    </xf>
    <xf numFmtId="0" fontId="2" fillId="0" borderId="11" xfId="0" applyFont="1" applyBorder="1" applyAlignment="1">
      <alignment wrapText="1"/>
    </xf>
    <xf numFmtId="0" fontId="2" fillId="0" borderId="9" xfId="0" applyFont="1" applyBorder="1" applyAlignment="1">
      <alignment wrapText="1"/>
    </xf>
    <xf numFmtId="4" fontId="2" fillId="0" borderId="10" xfId="0" applyNumberFormat="1" applyFont="1" applyBorder="1"/>
    <xf numFmtId="4" fontId="6" fillId="0" borderId="0" xfId="0" applyNumberFormat="1" applyFont="1" applyAlignment="1">
      <alignment wrapText="1"/>
    </xf>
    <xf numFmtId="4" fontId="2" fillId="0" borderId="0" xfId="0" applyNumberFormat="1" applyFont="1" applyAlignment="1">
      <alignment wrapText="1"/>
    </xf>
    <xf numFmtId="0" fontId="2" fillId="0" borderId="0" xfId="0" applyFont="1" applyAlignment="1">
      <alignment wrapText="1"/>
    </xf>
    <xf numFmtId="4" fontId="2" fillId="0" borderId="0" xfId="0" applyNumberFormat="1" applyFont="1"/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0" xfId="0" applyFont="1" applyAlignment="1">
      <alignment horizontal="right"/>
    </xf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43" fontId="2" fillId="0" borderId="6" xfId="1" applyFont="1" applyBorder="1" applyAlignment="1">
      <alignment horizontal="center"/>
    </xf>
    <xf numFmtId="43" fontId="2" fillId="0" borderId="0" xfId="1" applyFont="1" applyBorder="1" applyAlignment="1">
      <alignment horizontal="center"/>
    </xf>
    <xf numFmtId="43" fontId="2" fillId="0" borderId="8" xfId="1" applyFont="1" applyBorder="1" applyAlignment="1">
      <alignment horizontal="center"/>
    </xf>
    <xf numFmtId="43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43" fontId="2" fillId="0" borderId="3" xfId="1" applyFont="1" applyBorder="1" applyAlignment="1">
      <alignment horizontal="center"/>
    </xf>
    <xf numFmtId="43" fontId="2" fillId="0" borderId="4" xfId="1" applyFont="1" applyBorder="1" applyAlignment="1">
      <alignment horizontal="center"/>
    </xf>
    <xf numFmtId="43" fontId="2" fillId="0" borderId="5" xfId="1" applyFont="1" applyBorder="1" applyAlignment="1">
      <alignment horizontal="center"/>
    </xf>
    <xf numFmtId="43" fontId="2" fillId="0" borderId="4" xfId="0" applyNumberFormat="1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6"/>
  <sheetViews>
    <sheetView tabSelected="1" view="pageLayout" zoomScaleNormal="100" workbookViewId="0">
      <selection activeCell="C10" sqref="C10"/>
    </sheetView>
  </sheetViews>
  <sheetFormatPr defaultColWidth="9" defaultRowHeight="20.65"/>
  <cols>
    <col min="1" max="1" width="4" style="1" customWidth="1"/>
    <col min="2" max="2" width="25.265625" style="2" customWidth="1"/>
    <col min="3" max="3" width="11.3984375" style="2" customWidth="1"/>
    <col min="4" max="4" width="10.3984375" style="2" customWidth="1"/>
    <col min="5" max="5" width="9.53125" style="1" customWidth="1"/>
    <col min="6" max="6" width="8" style="2" customWidth="1"/>
    <col min="7" max="7" width="10.86328125" style="3" customWidth="1"/>
    <col min="8" max="8" width="4.53125" style="2" customWidth="1"/>
    <col min="9" max="9" width="8.3984375" style="2" customWidth="1"/>
    <col min="10" max="10" width="9" style="3" customWidth="1"/>
    <col min="11" max="11" width="3.59765625" style="2" customWidth="1"/>
    <col min="12" max="12" width="11.73046875" style="1" customWidth="1"/>
    <col min="13" max="13" width="19.73046875" style="1" customWidth="1"/>
    <col min="14" max="18" width="9" style="4"/>
    <col min="19" max="19" width="12.3984375" style="4" customWidth="1"/>
    <col min="20" max="20" width="18.265625" style="4" customWidth="1"/>
    <col min="21" max="21" width="13.53125" style="4" customWidth="1"/>
    <col min="22" max="16384" width="9" style="4"/>
  </cols>
  <sheetData>
    <row r="1" spans="1:13">
      <c r="A1" s="67" t="s">
        <v>0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</row>
    <row r="2" spans="1:13">
      <c r="A2" s="81" t="s">
        <v>1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</row>
    <row r="3" spans="1:13">
      <c r="A3" s="81" t="s">
        <v>2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</row>
    <row r="4" spans="1:13">
      <c r="A4" s="81" t="s">
        <v>3</v>
      </c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</row>
    <row r="5" spans="1:13">
      <c r="A5" s="6" t="s">
        <v>4</v>
      </c>
      <c r="B5" s="6" t="s">
        <v>5</v>
      </c>
      <c r="C5" s="7" t="s">
        <v>6</v>
      </c>
      <c r="D5" s="6" t="s">
        <v>7</v>
      </c>
      <c r="E5" s="7" t="s">
        <v>8</v>
      </c>
      <c r="F5" s="86" t="s">
        <v>9</v>
      </c>
      <c r="G5" s="87"/>
      <c r="H5" s="88"/>
      <c r="I5" s="86" t="s">
        <v>10</v>
      </c>
      <c r="J5" s="87"/>
      <c r="K5" s="88"/>
      <c r="L5" s="6" t="s">
        <v>11</v>
      </c>
      <c r="M5" s="8" t="s">
        <v>12</v>
      </c>
    </row>
    <row r="6" spans="1:13">
      <c r="A6" s="9" t="s">
        <v>13</v>
      </c>
      <c r="B6" s="9"/>
      <c r="C6" s="5" t="s">
        <v>14</v>
      </c>
      <c r="D6" s="9"/>
      <c r="E6" s="5"/>
      <c r="F6" s="80" t="s">
        <v>15</v>
      </c>
      <c r="G6" s="81"/>
      <c r="H6" s="82"/>
      <c r="I6" s="80" t="s">
        <v>16</v>
      </c>
      <c r="J6" s="81"/>
      <c r="K6" s="82"/>
      <c r="L6" s="9" t="s">
        <v>17</v>
      </c>
      <c r="M6" s="10" t="s">
        <v>18</v>
      </c>
    </row>
    <row r="7" spans="1:13">
      <c r="A7" s="11"/>
      <c r="B7" s="11"/>
      <c r="C7" s="12"/>
      <c r="D7" s="11"/>
      <c r="E7" s="12"/>
      <c r="F7" s="83"/>
      <c r="G7" s="84"/>
      <c r="H7" s="85"/>
      <c r="I7" s="83"/>
      <c r="J7" s="84"/>
      <c r="K7" s="85"/>
      <c r="L7" s="11"/>
      <c r="M7" s="13" t="s">
        <v>19</v>
      </c>
    </row>
    <row r="8" spans="1:13" ht="18.75" customHeight="1">
      <c r="A8" s="14">
        <v>1</v>
      </c>
      <c r="B8" s="15" t="s">
        <v>20</v>
      </c>
      <c r="C8" s="16">
        <v>14900</v>
      </c>
      <c r="D8" s="17">
        <f t="shared" ref="D8:D12" si="0">C8</f>
        <v>14900</v>
      </c>
      <c r="E8" s="1" t="s">
        <v>21</v>
      </c>
      <c r="F8" s="76" t="s">
        <v>22</v>
      </c>
      <c r="G8" s="77"/>
      <c r="H8" s="78"/>
      <c r="I8" s="77" t="str">
        <f t="shared" ref="I8:I12" si="1">F8</f>
        <v>ร้านเอ็มทีคอมพิวเตอร์</v>
      </c>
      <c r="J8" s="77"/>
      <c r="K8" s="77"/>
      <c r="L8" s="18" t="s">
        <v>23</v>
      </c>
      <c r="M8" s="14" t="s">
        <v>24</v>
      </c>
    </row>
    <row r="9" spans="1:13">
      <c r="A9" s="19"/>
      <c r="B9" s="20"/>
      <c r="D9" s="21"/>
      <c r="E9" s="22"/>
      <c r="F9" s="23" t="s">
        <v>25</v>
      </c>
      <c r="G9" s="24">
        <f t="shared" ref="G9:G13" si="2">C8</f>
        <v>14900</v>
      </c>
      <c r="H9" s="25" t="s">
        <v>26</v>
      </c>
      <c r="I9" s="26" t="s">
        <v>27</v>
      </c>
      <c r="J9" s="27">
        <f>G9</f>
        <v>14900</v>
      </c>
      <c r="K9" s="2" t="s">
        <v>26</v>
      </c>
      <c r="L9" s="28"/>
      <c r="M9" s="29" t="s">
        <v>28</v>
      </c>
    </row>
    <row r="10" spans="1:13" ht="18.75" customHeight="1">
      <c r="A10" s="14">
        <v>2</v>
      </c>
      <c r="B10" s="15" t="s">
        <v>29</v>
      </c>
      <c r="C10" s="16">
        <v>800</v>
      </c>
      <c r="D10" s="17">
        <f t="shared" si="0"/>
        <v>800</v>
      </c>
      <c r="E10" s="1" t="s">
        <v>21</v>
      </c>
      <c r="F10" s="76" t="s">
        <v>30</v>
      </c>
      <c r="G10" s="77"/>
      <c r="H10" s="78"/>
      <c r="I10" s="65" t="str">
        <f t="shared" si="1"/>
        <v>โรงงานน้ำดื่มคนพิการ</v>
      </c>
      <c r="J10" s="65"/>
      <c r="K10" s="65"/>
      <c r="L10" s="18" t="s">
        <v>23</v>
      </c>
      <c r="M10" s="14" t="s">
        <v>31</v>
      </c>
    </row>
    <row r="11" spans="1:13">
      <c r="A11" s="19"/>
      <c r="B11" s="31"/>
      <c r="C11" s="24"/>
      <c r="D11" s="32"/>
      <c r="E11" s="22"/>
      <c r="F11" s="33" t="s">
        <v>25</v>
      </c>
      <c r="G11" s="24">
        <f t="shared" si="2"/>
        <v>800</v>
      </c>
      <c r="H11" s="34" t="s">
        <v>26</v>
      </c>
      <c r="I11" s="35" t="s">
        <v>27</v>
      </c>
      <c r="J11" s="36">
        <f>C10</f>
        <v>800</v>
      </c>
      <c r="K11" s="37" t="s">
        <v>26</v>
      </c>
      <c r="L11" s="38"/>
      <c r="M11" s="29" t="s">
        <v>28</v>
      </c>
    </row>
    <row r="12" spans="1:13" ht="18.75" customHeight="1">
      <c r="A12" s="14">
        <v>3</v>
      </c>
      <c r="B12" s="15" t="s">
        <v>29</v>
      </c>
      <c r="C12" s="16">
        <v>720</v>
      </c>
      <c r="D12" s="17">
        <f t="shared" si="0"/>
        <v>720</v>
      </c>
      <c r="E12" s="1" t="s">
        <v>21</v>
      </c>
      <c r="F12" s="76" t="s">
        <v>30</v>
      </c>
      <c r="G12" s="77"/>
      <c r="H12" s="78"/>
      <c r="I12" s="65" t="str">
        <f t="shared" si="1"/>
        <v>โรงงานน้ำดื่มคนพิการ</v>
      </c>
      <c r="J12" s="65"/>
      <c r="K12" s="65"/>
      <c r="L12" s="18" t="s">
        <v>23</v>
      </c>
      <c r="M12" s="14" t="s">
        <v>32</v>
      </c>
    </row>
    <row r="13" spans="1:13">
      <c r="A13" s="19"/>
      <c r="B13" s="31"/>
      <c r="C13" s="24"/>
      <c r="D13" s="32"/>
      <c r="E13" s="22"/>
      <c r="F13" s="33" t="s">
        <v>25</v>
      </c>
      <c r="G13" s="24">
        <f t="shared" si="2"/>
        <v>720</v>
      </c>
      <c r="H13" s="34" t="s">
        <v>26</v>
      </c>
      <c r="I13" s="35" t="s">
        <v>27</v>
      </c>
      <c r="J13" s="36">
        <f>C12</f>
        <v>720</v>
      </c>
      <c r="K13" s="37" t="s">
        <v>26</v>
      </c>
      <c r="L13" s="38"/>
      <c r="M13" s="29" t="s">
        <v>28</v>
      </c>
    </row>
    <row r="14" spans="1:13" ht="18.75" customHeight="1">
      <c r="A14" s="14">
        <v>4</v>
      </c>
      <c r="B14" s="15" t="s">
        <v>33</v>
      </c>
      <c r="C14" s="16">
        <v>83242</v>
      </c>
      <c r="D14" s="17">
        <f t="shared" ref="D14:D18" si="3">C14</f>
        <v>83242</v>
      </c>
      <c r="E14" s="1" t="s">
        <v>21</v>
      </c>
      <c r="F14" s="76" t="s">
        <v>34</v>
      </c>
      <c r="G14" s="77"/>
      <c r="H14" s="78"/>
      <c r="I14" s="77" t="str">
        <f t="shared" ref="I14:I18" si="4">F14</f>
        <v>หจก.จิรวัฒน์พบพระการค้า</v>
      </c>
      <c r="J14" s="77"/>
      <c r="K14" s="77"/>
      <c r="L14" s="18" t="s">
        <v>23</v>
      </c>
      <c r="M14" s="14" t="s">
        <v>35</v>
      </c>
    </row>
    <row r="15" spans="1:13">
      <c r="A15" s="19"/>
      <c r="B15" s="20"/>
      <c r="D15" s="21"/>
      <c r="E15" s="22"/>
      <c r="F15" s="23" t="s">
        <v>25</v>
      </c>
      <c r="G15" s="39">
        <f t="shared" ref="G15:G19" si="5">C14</f>
        <v>83242</v>
      </c>
      <c r="H15" s="25" t="s">
        <v>26</v>
      </c>
      <c r="I15" s="26" t="s">
        <v>27</v>
      </c>
      <c r="J15" s="27">
        <f>G15</f>
        <v>83242</v>
      </c>
      <c r="K15" s="2" t="s">
        <v>26</v>
      </c>
      <c r="L15" s="28"/>
      <c r="M15" s="29" t="s">
        <v>28</v>
      </c>
    </row>
    <row r="16" spans="1:13" ht="18.75" customHeight="1">
      <c r="A16" s="18">
        <v>5</v>
      </c>
      <c r="B16" s="40" t="s">
        <v>36</v>
      </c>
      <c r="C16" s="16">
        <v>25880</v>
      </c>
      <c r="D16" s="17">
        <f t="shared" si="3"/>
        <v>25880</v>
      </c>
      <c r="E16" s="1" t="s">
        <v>21</v>
      </c>
      <c r="F16" s="76" t="s">
        <v>37</v>
      </c>
      <c r="G16" s="77"/>
      <c r="H16" s="78"/>
      <c r="I16" s="79" t="str">
        <f t="shared" si="4"/>
        <v>ร้านบุญหล้าการค้า</v>
      </c>
      <c r="J16" s="65"/>
      <c r="K16" s="65"/>
      <c r="L16" s="18" t="s">
        <v>23</v>
      </c>
      <c r="M16" s="14" t="s">
        <v>38</v>
      </c>
    </row>
    <row r="17" spans="1:21">
      <c r="A17" s="38"/>
      <c r="B17" s="21"/>
      <c r="D17" s="21"/>
      <c r="E17" s="22"/>
      <c r="F17" s="23" t="s">
        <v>25</v>
      </c>
      <c r="G17" s="39">
        <f t="shared" si="5"/>
        <v>25880</v>
      </c>
      <c r="H17" s="25" t="s">
        <v>26</v>
      </c>
      <c r="I17" s="26" t="s">
        <v>27</v>
      </c>
      <c r="J17" s="27">
        <f>C16</f>
        <v>25880</v>
      </c>
      <c r="K17" s="2" t="s">
        <v>26</v>
      </c>
      <c r="L17" s="28"/>
      <c r="M17" s="29" t="s">
        <v>28</v>
      </c>
    </row>
    <row r="18" spans="1:21" ht="18.75" customHeight="1">
      <c r="A18" s="18">
        <v>6</v>
      </c>
      <c r="B18" s="40" t="s">
        <v>39</v>
      </c>
      <c r="C18" s="16">
        <v>31900</v>
      </c>
      <c r="D18" s="17">
        <f t="shared" si="3"/>
        <v>31900</v>
      </c>
      <c r="E18" s="30" t="s">
        <v>21</v>
      </c>
      <c r="F18" s="76" t="s">
        <v>22</v>
      </c>
      <c r="G18" s="77"/>
      <c r="H18" s="78"/>
      <c r="I18" s="65" t="str">
        <f t="shared" si="4"/>
        <v>ร้านเอ็มทีคอมพิวเตอร์</v>
      </c>
      <c r="J18" s="65"/>
      <c r="K18" s="65"/>
      <c r="L18" s="18" t="s">
        <v>23</v>
      </c>
      <c r="M18" s="14" t="s">
        <v>40</v>
      </c>
    </row>
    <row r="19" spans="1:21">
      <c r="A19" s="38"/>
      <c r="B19" s="41"/>
      <c r="C19" s="42"/>
      <c r="D19" s="41"/>
      <c r="E19" s="22"/>
      <c r="F19" s="43" t="s">
        <v>25</v>
      </c>
      <c r="G19" s="44">
        <f t="shared" si="5"/>
        <v>31900</v>
      </c>
      <c r="H19" s="45" t="s">
        <v>26</v>
      </c>
      <c r="I19" s="46" t="s">
        <v>27</v>
      </c>
      <c r="J19" s="47">
        <f>G19</f>
        <v>31900</v>
      </c>
      <c r="K19" s="42" t="s">
        <v>26</v>
      </c>
      <c r="L19" s="48"/>
      <c r="M19" s="49" t="s">
        <v>41</v>
      </c>
      <c r="Q19" s="50"/>
    </row>
    <row r="20" spans="1:21">
      <c r="A20" s="18">
        <v>7</v>
      </c>
      <c r="B20" s="21" t="s">
        <v>42</v>
      </c>
      <c r="C20" s="39">
        <v>29320</v>
      </c>
      <c r="D20" s="51">
        <f t="shared" ref="D20:D24" si="6">C20</f>
        <v>29320</v>
      </c>
      <c r="E20" s="14" t="s">
        <v>21</v>
      </c>
      <c r="F20" s="71" t="s">
        <v>22</v>
      </c>
      <c r="G20" s="72"/>
      <c r="H20" s="73"/>
      <c r="I20" s="74" t="str">
        <f t="shared" ref="I20:I24" si="7">F20</f>
        <v>ร้านเอ็มทีคอมพิวเตอร์</v>
      </c>
      <c r="J20" s="75"/>
      <c r="K20" s="75"/>
      <c r="L20" s="28" t="s">
        <v>23</v>
      </c>
      <c r="M20" s="29" t="s">
        <v>43</v>
      </c>
    </row>
    <row r="21" spans="1:21">
      <c r="A21" s="38"/>
      <c r="B21" s="52"/>
      <c r="C21" s="37"/>
      <c r="D21" s="52"/>
      <c r="E21" s="19"/>
      <c r="F21" s="33" t="s">
        <v>25</v>
      </c>
      <c r="G21" s="24">
        <f t="shared" ref="G21:G25" si="8">C20</f>
        <v>29320</v>
      </c>
      <c r="H21" s="34" t="s">
        <v>26</v>
      </c>
      <c r="I21" s="35" t="s">
        <v>27</v>
      </c>
      <c r="J21" s="36">
        <f t="shared" ref="J21:J25" si="9">C20</f>
        <v>29320</v>
      </c>
      <c r="K21" s="37" t="s">
        <v>26</v>
      </c>
      <c r="L21" s="38"/>
      <c r="M21" s="19" t="s">
        <v>41</v>
      </c>
    </row>
    <row r="22" spans="1:21" ht="18.75" customHeight="1">
      <c r="A22" s="29">
        <v>8</v>
      </c>
      <c r="B22" s="40" t="s">
        <v>44</v>
      </c>
      <c r="C22" s="39">
        <v>5650</v>
      </c>
      <c r="D22" s="51">
        <f t="shared" si="6"/>
        <v>5650</v>
      </c>
      <c r="E22" s="1" t="s">
        <v>21</v>
      </c>
      <c r="F22" s="71" t="s">
        <v>22</v>
      </c>
      <c r="G22" s="72"/>
      <c r="H22" s="73"/>
      <c r="I22" s="74" t="str">
        <f t="shared" si="7"/>
        <v>ร้านเอ็มทีคอมพิวเตอร์</v>
      </c>
      <c r="J22" s="75"/>
      <c r="K22" s="75"/>
      <c r="L22" s="28" t="s">
        <v>23</v>
      </c>
      <c r="M22" s="14" t="s">
        <v>45</v>
      </c>
    </row>
    <row r="23" spans="1:21" ht="18.75" customHeight="1">
      <c r="A23" s="29"/>
      <c r="B23" s="52"/>
      <c r="C23" s="37"/>
      <c r="D23" s="52"/>
      <c r="E23" s="22"/>
      <c r="F23" s="33" t="s">
        <v>25</v>
      </c>
      <c r="G23" s="24">
        <f t="shared" si="8"/>
        <v>5650</v>
      </c>
      <c r="H23" s="34" t="s">
        <v>26</v>
      </c>
      <c r="I23" s="35" t="s">
        <v>27</v>
      </c>
      <c r="J23" s="36">
        <f t="shared" si="9"/>
        <v>5650</v>
      </c>
      <c r="K23" s="37" t="s">
        <v>26</v>
      </c>
      <c r="L23" s="38"/>
      <c r="M23" s="19" t="s">
        <v>46</v>
      </c>
    </row>
    <row r="24" spans="1:21">
      <c r="A24" s="14">
        <v>9</v>
      </c>
      <c r="B24" s="15" t="s">
        <v>47</v>
      </c>
      <c r="C24" s="39">
        <v>17800</v>
      </c>
      <c r="D24" s="51">
        <f t="shared" si="6"/>
        <v>17800</v>
      </c>
      <c r="E24" s="1" t="s">
        <v>21</v>
      </c>
      <c r="F24" s="71" t="s">
        <v>48</v>
      </c>
      <c r="G24" s="72"/>
      <c r="H24" s="73"/>
      <c r="I24" s="74" t="str">
        <f t="shared" si="7"/>
        <v>หจก.ไฮเอ็นการโยธา</v>
      </c>
      <c r="J24" s="75"/>
      <c r="K24" s="75"/>
      <c r="L24" s="28" t="s">
        <v>23</v>
      </c>
      <c r="M24" s="14" t="s">
        <v>49</v>
      </c>
    </row>
    <row r="25" spans="1:21">
      <c r="A25" s="19"/>
      <c r="B25" s="31"/>
      <c r="C25" s="37"/>
      <c r="D25" s="52"/>
      <c r="E25" s="22"/>
      <c r="F25" s="33" t="s">
        <v>25</v>
      </c>
      <c r="G25" s="24">
        <f t="shared" si="8"/>
        <v>17800</v>
      </c>
      <c r="H25" s="34" t="s">
        <v>26</v>
      </c>
      <c r="I25" s="35" t="s">
        <v>27</v>
      </c>
      <c r="J25" s="36">
        <f t="shared" si="9"/>
        <v>17800</v>
      </c>
      <c r="K25" s="37" t="s">
        <v>26</v>
      </c>
      <c r="L25" s="38"/>
      <c r="M25" s="19" t="s">
        <v>50</v>
      </c>
    </row>
    <row r="26" spans="1:21" ht="28.05" customHeight="1">
      <c r="A26" s="14">
        <v>10</v>
      </c>
      <c r="B26" s="15" t="s">
        <v>51</v>
      </c>
      <c r="C26" s="39">
        <v>14200</v>
      </c>
      <c r="D26" s="51">
        <f t="shared" ref="D26:D30" si="10">C26</f>
        <v>14200</v>
      </c>
      <c r="E26" s="1" t="s">
        <v>21</v>
      </c>
      <c r="F26" s="71" t="s">
        <v>48</v>
      </c>
      <c r="G26" s="72"/>
      <c r="H26" s="73"/>
      <c r="I26" s="74" t="str">
        <f t="shared" ref="I26:I30" si="11">F26</f>
        <v>หจก.ไฮเอ็นการโยธา</v>
      </c>
      <c r="J26" s="75"/>
      <c r="K26" s="75"/>
      <c r="L26" s="28" t="s">
        <v>23</v>
      </c>
      <c r="M26" s="14" t="s">
        <v>52</v>
      </c>
    </row>
    <row r="27" spans="1:21" s="2" customFormat="1" ht="16.05" customHeight="1">
      <c r="A27" s="19"/>
      <c r="B27" s="31"/>
      <c r="C27" s="37"/>
      <c r="D27" s="52"/>
      <c r="E27" s="22"/>
      <c r="F27" s="33" t="s">
        <v>25</v>
      </c>
      <c r="G27" s="24">
        <f t="shared" ref="G27:G31" si="12">C26</f>
        <v>14200</v>
      </c>
      <c r="H27" s="34" t="s">
        <v>26</v>
      </c>
      <c r="I27" s="35" t="s">
        <v>27</v>
      </c>
      <c r="J27" s="36">
        <f t="shared" ref="J27:J31" si="13">C26</f>
        <v>14200</v>
      </c>
      <c r="K27" s="37" t="s">
        <v>26</v>
      </c>
      <c r="L27" s="38"/>
      <c r="M27" s="19" t="s">
        <v>50</v>
      </c>
      <c r="N27" s="4"/>
      <c r="O27" s="4"/>
      <c r="P27" s="4"/>
      <c r="Q27" s="4"/>
      <c r="R27" s="4"/>
      <c r="S27" s="4"/>
      <c r="T27" s="4"/>
      <c r="U27" s="4"/>
    </row>
    <row r="28" spans="1:21" ht="24" customHeight="1">
      <c r="A28" s="14">
        <v>11</v>
      </c>
      <c r="B28" s="15" t="s">
        <v>33</v>
      </c>
      <c r="C28" s="53">
        <v>42850</v>
      </c>
      <c r="D28" s="54">
        <f t="shared" si="10"/>
        <v>42850</v>
      </c>
      <c r="E28" s="14" t="s">
        <v>21</v>
      </c>
      <c r="F28" s="68" t="s">
        <v>53</v>
      </c>
      <c r="G28" s="69"/>
      <c r="H28" s="70"/>
      <c r="I28" s="68" t="str">
        <f t="shared" si="11"/>
        <v>ร้านเอส.เค.ซับพลาย</v>
      </c>
      <c r="J28" s="69"/>
      <c r="K28" s="70"/>
      <c r="L28" s="18" t="s">
        <v>23</v>
      </c>
      <c r="M28" s="14" t="s">
        <v>54</v>
      </c>
    </row>
    <row r="29" spans="1:21">
      <c r="A29" s="19"/>
      <c r="B29" s="31"/>
      <c r="C29" s="55"/>
      <c r="D29" s="56"/>
      <c r="E29" s="19"/>
      <c r="F29" s="33" t="s">
        <v>25</v>
      </c>
      <c r="G29" s="56">
        <f t="shared" si="12"/>
        <v>42850</v>
      </c>
      <c r="H29" s="57" t="s">
        <v>26</v>
      </c>
      <c r="I29" s="58" t="s">
        <v>27</v>
      </c>
      <c r="J29" s="59">
        <f t="shared" si="13"/>
        <v>42850</v>
      </c>
      <c r="K29" s="31" t="s">
        <v>26</v>
      </c>
      <c r="L29" s="38"/>
      <c r="M29" s="19" t="s">
        <v>55</v>
      </c>
    </row>
    <row r="30" spans="1:21" ht="26" customHeight="1">
      <c r="A30" s="14">
        <v>12</v>
      </c>
      <c r="B30" s="15" t="s">
        <v>56</v>
      </c>
      <c r="C30" s="53">
        <v>4340</v>
      </c>
      <c r="D30" s="54">
        <f t="shared" si="10"/>
        <v>4340</v>
      </c>
      <c r="E30" s="14" t="s">
        <v>21</v>
      </c>
      <c r="F30" s="71" t="s">
        <v>57</v>
      </c>
      <c r="G30" s="72"/>
      <c r="H30" s="73"/>
      <c r="I30" s="68" t="str">
        <f t="shared" si="11"/>
        <v>บจก.เอพีเอส อินเตอร์ริช</v>
      </c>
      <c r="J30" s="69"/>
      <c r="K30" s="70"/>
      <c r="L30" s="18" t="s">
        <v>23</v>
      </c>
      <c r="M30" s="14" t="s">
        <v>58</v>
      </c>
    </row>
    <row r="31" spans="1:21">
      <c r="A31" s="19"/>
      <c r="B31" s="31"/>
      <c r="C31" s="55"/>
      <c r="D31" s="56"/>
      <c r="E31" s="19"/>
      <c r="F31" s="33" t="s">
        <v>25</v>
      </c>
      <c r="G31" s="56">
        <f t="shared" si="12"/>
        <v>4340</v>
      </c>
      <c r="H31" s="57" t="s">
        <v>26</v>
      </c>
      <c r="I31" s="58" t="s">
        <v>27</v>
      </c>
      <c r="J31" s="59">
        <f t="shared" si="13"/>
        <v>4340</v>
      </c>
      <c r="K31" s="31" t="s">
        <v>26</v>
      </c>
      <c r="L31" s="38"/>
      <c r="M31" s="19" t="s">
        <v>55</v>
      </c>
    </row>
    <row r="32" spans="1:21" ht="25.05" customHeight="1">
      <c r="A32" s="14">
        <v>13</v>
      </c>
      <c r="B32" s="15" t="s">
        <v>59</v>
      </c>
      <c r="C32" s="16">
        <v>4889.8999999999996</v>
      </c>
      <c r="D32" s="17">
        <f>C32</f>
        <v>4889.8999999999996</v>
      </c>
      <c r="E32" s="30" t="s">
        <v>21</v>
      </c>
      <c r="F32" s="64" t="s">
        <v>60</v>
      </c>
      <c r="G32" s="65"/>
      <c r="H32" s="66"/>
      <c r="I32" s="64" t="str">
        <f>F32</f>
        <v>ร้านอู่ช่างอิฐ</v>
      </c>
      <c r="J32" s="65"/>
      <c r="K32" s="66"/>
      <c r="L32" s="14" t="s">
        <v>23</v>
      </c>
      <c r="M32" s="14" t="s">
        <v>61</v>
      </c>
    </row>
    <row r="33" spans="1:13">
      <c r="A33" s="19"/>
      <c r="B33" s="57"/>
      <c r="C33" s="24"/>
      <c r="D33" s="32"/>
      <c r="E33" s="22"/>
      <c r="F33" s="33" t="s">
        <v>25</v>
      </c>
      <c r="G33" s="24">
        <f>C32</f>
        <v>4889.8999999999996</v>
      </c>
      <c r="H33" s="34" t="s">
        <v>26</v>
      </c>
      <c r="I33" s="35" t="s">
        <v>27</v>
      </c>
      <c r="J33" s="36">
        <f>C32</f>
        <v>4889.8999999999996</v>
      </c>
      <c r="K33" s="37" t="s">
        <v>26</v>
      </c>
      <c r="L33" s="19"/>
      <c r="M33" s="29" t="s">
        <v>46</v>
      </c>
    </row>
    <row r="34" spans="1:13" ht="25.05" customHeight="1">
      <c r="A34" s="14">
        <v>14</v>
      </c>
      <c r="B34" s="15" t="s">
        <v>62</v>
      </c>
      <c r="C34" s="16">
        <v>3918.34</v>
      </c>
      <c r="D34" s="17">
        <f>C34</f>
        <v>3918.34</v>
      </c>
      <c r="E34" s="30" t="s">
        <v>21</v>
      </c>
      <c r="F34" s="64" t="s">
        <v>63</v>
      </c>
      <c r="G34" s="65"/>
      <c r="H34" s="66"/>
      <c r="I34" s="64" t="str">
        <f>F34</f>
        <v>บจก.โตโยต้า</v>
      </c>
      <c r="J34" s="65"/>
      <c r="K34" s="66"/>
      <c r="L34" s="14" t="s">
        <v>23</v>
      </c>
      <c r="M34" s="14" t="s">
        <v>64</v>
      </c>
    </row>
    <row r="35" spans="1:13">
      <c r="A35" s="19"/>
      <c r="B35" s="57"/>
      <c r="C35" s="24"/>
      <c r="D35" s="32"/>
      <c r="E35" s="22"/>
      <c r="F35" s="33" t="s">
        <v>25</v>
      </c>
      <c r="G35" s="24">
        <f>C34</f>
        <v>3918.34</v>
      </c>
      <c r="H35" s="34" t="s">
        <v>26</v>
      </c>
      <c r="I35" s="35" t="s">
        <v>27</v>
      </c>
      <c r="J35" s="36">
        <f>C34</f>
        <v>3918.34</v>
      </c>
      <c r="K35" s="37" t="s">
        <v>26</v>
      </c>
      <c r="L35" s="19"/>
      <c r="M35" s="19" t="s">
        <v>50</v>
      </c>
    </row>
    <row r="36" spans="1:13" ht="32" customHeight="1">
      <c r="C36" s="60"/>
      <c r="D36" s="61"/>
      <c r="G36" s="61"/>
      <c r="H36" s="62"/>
      <c r="I36" s="62"/>
      <c r="J36" s="63"/>
    </row>
  </sheetData>
  <mergeCells count="38">
    <mergeCell ref="A2:M2"/>
    <mergeCell ref="A3:M3"/>
    <mergeCell ref="A4:M4"/>
    <mergeCell ref="F5:H5"/>
    <mergeCell ref="I5:K5"/>
    <mergeCell ref="F6:H6"/>
    <mergeCell ref="I6:K6"/>
    <mergeCell ref="F7:H7"/>
    <mergeCell ref="I7:K7"/>
    <mergeCell ref="F8:H8"/>
    <mergeCell ref="I8:K8"/>
    <mergeCell ref="F10:H10"/>
    <mergeCell ref="I10:K10"/>
    <mergeCell ref="F12:H12"/>
    <mergeCell ref="I12:K12"/>
    <mergeCell ref="F14:H14"/>
    <mergeCell ref="I14:K14"/>
    <mergeCell ref="I16:K16"/>
    <mergeCell ref="F18:H18"/>
    <mergeCell ref="I18:K18"/>
    <mergeCell ref="F20:H20"/>
    <mergeCell ref="I20:K20"/>
    <mergeCell ref="F34:H34"/>
    <mergeCell ref="I34:K34"/>
    <mergeCell ref="A1:M1"/>
    <mergeCell ref="F28:H28"/>
    <mergeCell ref="I28:K28"/>
    <mergeCell ref="F30:H30"/>
    <mergeCell ref="I30:K30"/>
    <mergeCell ref="F32:H32"/>
    <mergeCell ref="I32:K32"/>
    <mergeCell ref="F22:H22"/>
    <mergeCell ref="I22:K22"/>
    <mergeCell ref="F24:H24"/>
    <mergeCell ref="I24:K24"/>
    <mergeCell ref="F26:H26"/>
    <mergeCell ref="I26:K26"/>
    <mergeCell ref="F16:H16"/>
  </mergeCells>
  <pageMargins left="0.19685039370078741" right="7.874015748031496E-2" top="0.19685039370078741" bottom="7.874015748031496E-2" header="0.23622047244094491" footer="7.874015748031496E-2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กย68</vt:lpstr>
      <vt:lpstr>กย68!Print_Titles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chaiwat chansaythong</cp:lastModifiedBy>
  <cp:lastPrinted>2026-05-25T02:21:58Z</cp:lastPrinted>
  <dcterms:created xsi:type="dcterms:W3CDTF">2026-04-09T02:06:00Z</dcterms:created>
  <dcterms:modified xsi:type="dcterms:W3CDTF">2026-05-25T02:52:38Z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1C2890E0E2DC46A4ABB6A5900E888C82_13</vt:lpwstr>
  </property>
  <property fmtid="{D5CDD505-2E9C-101B-9397-08002B2CF9AE}" pid="3" name="KSOProductBuildVer">
    <vt:lpwstr>1033-12.1.0.26372</vt:lpwstr>
  </property>
  <property fmtid="{D5CDD505-2E9C-101B-9397-08002B2CF9AE}" pid="4" name="CalculationRule">
    <vt:i4>0</vt:i4>
  </property>
</Properties>
</file>