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CAB2CB8C-3F86-4FD4-B8B8-818C379EF5C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รวม สรุป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B17" i="2"/>
  <c r="I16" i="2"/>
  <c r="E16" i="2"/>
  <c r="I15" i="2"/>
  <c r="E15" i="2"/>
  <c r="I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E7" i="2"/>
  <c r="I6" i="2"/>
  <c r="E6" i="2"/>
  <c r="I5" i="2"/>
  <c r="E5" i="2"/>
</calcChain>
</file>

<file path=xl/sharedStrings.xml><?xml version="1.0" encoding="utf-8"?>
<sst xmlns="http://schemas.openxmlformats.org/spreadsheetml/2006/main" count="31" uniqueCount="27">
  <si>
    <t>องค์การบริหารส่วนตำบลวาเล่ย์ อำเภอพบพระ จังหวัดตาก</t>
  </si>
  <si>
    <t>เฉพาะเจาะจง</t>
  </si>
  <si>
    <t>e-bidding</t>
  </si>
  <si>
    <t>สรุปผลการจัดซื้อจัดจ้าง ประจำปีงบประมาณ พ.ศ.2568</t>
  </si>
  <si>
    <t>เดือน</t>
  </si>
  <si>
    <t>จำนวนโครงการ</t>
  </si>
  <si>
    <t>รวม</t>
  </si>
  <si>
    <t>จำนวนงบประมาณ</t>
  </si>
  <si>
    <t>คัดเลือก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</si>
  <si>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</si>
  <si>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</si>
  <si>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</si>
  <si>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</si>
  <si>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</si>
  <si>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</si>
  <si>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</si>
  <si>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</si>
  <si>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</si>
  <si>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</si>
  <si>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</si>
  <si>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</si>
  <si>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รวมทั้งปีงบประมาณ</t>
  </si>
  <si>
    <t>ปัญหา /อุปสรรค์</t>
  </si>
  <si>
    <t>1. การเข้าใช้งานระบบ e-GP ระบบหลุดบ่อย สัญญาณอินเตอร์เน็ตไม่สเถียน</t>
  </si>
  <si>
    <t>2.การล่มของของระบบ NEW  e-LAAS ต้องบันทึกการทำงานใหม่ทั้งหมด</t>
  </si>
  <si>
    <t>ข้อเสนอแนะ</t>
  </si>
  <si>
    <t>....................................................-................................................................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</si>
</sst>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b/>
      <sz val="16"/>
      <color theme="1"/>
      <name val="TH Sarabun New"/>
      <family val="2"/>
    </font>
    <font>
      <sz val="15"/>
      <color theme="1"/>
      <name val="TH Sarabun New"/>
      <family val="2"/>
    </font>
    <font>
      <b/>
      <sz val="15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3" fontId="3" fillId="0" borderId="7" xfId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3" fontId="3" fillId="0" borderId="8" xfId="1" applyFont="1" applyBorder="1" applyAlignment="1">
      <alignment vertical="center"/>
    </xf>
    <xf numFmtId="43" fontId="3" fillId="0" borderId="0" xfId="0" applyNumberFormat="1" applyFont="1"/>
    <xf numFmtId="49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3" fontId="4" fillId="0" borderId="10" xfId="0" applyNumberFormat="1" applyFont="1" applyBorder="1" applyAlignment="1">
      <alignment vertical="center"/>
    </xf>
    <xf numFmtId="43" fontId="4" fillId="0" borderId="10" xfId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4"/>
  <sheetViews>
    <sheetView tabSelected="1" workbookViewId="0">
      <selection activeCell="F13" sqref="F13"/>
    </sheetView>
  </sheetViews>
  <sheetFormatPr defaultColWidth="9" defaultRowHeight="22.5"/>
  <cols>
    <col min="1" max="1" width="17.3984375" style="1" customWidth="1"/>
    <col min="2" max="2" width="13.53125" style="1" customWidth="1"/>
    <col min="3" max="4" width="13" style="1" customWidth="1"/>
    <col min="5" max="5" width="9.265625" style="1" customWidth="1"/>
    <col min="6" max="6" width="14.3984375" style="1" customWidth="1"/>
    <col min="7" max="7" width="13" style="1" customWidth="1"/>
    <col min="8" max="8" width="14.265625" style="1" customWidth="1"/>
    <col min="9" max="9" width="17" style="1" customWidth="1"/>
    <col min="10" max="10" width="10.86328125" style="1" customWidth="1"/>
    <col min="11" max="16384" width="9" style="1"/>
  </cols>
  <sheetData>
    <row r="1" spans="1:10" ht="24">
      <c r="A1" s="23" t="s">
        <v>3</v>
      </c>
      <c r="B1" s="23"/>
      <c r="C1" s="23"/>
      <c r="D1" s="23"/>
      <c r="E1" s="23"/>
      <c r="F1" s="23"/>
      <c r="G1" s="23"/>
      <c r="H1" s="23"/>
      <c r="I1" s="23"/>
    </row>
    <row r="2" spans="1:10" ht="24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10" ht="24">
      <c r="A3" s="2" t="s">
        <v>4</v>
      </c>
      <c r="B3" s="24" t="s">
        <v>5</v>
      </c>
      <c r="C3" s="25"/>
      <c r="D3" s="26"/>
      <c r="E3" s="2" t="s">
        <v>6</v>
      </c>
      <c r="F3" s="24" t="s">
        <v>7</v>
      </c>
      <c r="G3" s="25"/>
      <c r="H3" s="26"/>
      <c r="I3" s="2" t="s">
        <v>6</v>
      </c>
    </row>
    <row r="4" spans="1:10" ht="24">
      <c r="A4" s="4"/>
      <c r="B4" s="5" t="s">
        <v>1</v>
      </c>
      <c r="C4" s="5" t="s">
        <v>2</v>
      </c>
      <c r="D4" s="3" t="s">
        <v>8</v>
      </c>
      <c r="E4" s="4"/>
      <c r="F4" s="5" t="s">
        <v>1</v>
      </c>
      <c r="G4" s="5" t="s">
        <v>2</v>
      </c>
      <c r="H4" s="5" t="s">
        <v>8</v>
      </c>
      <c r="I4" s="4"/>
    </row>
    <row r="5" spans="1:10" ht="16.5" customHeight="1">
      <c r="A5" s="6" t="s">
        <v>9</v>
      </c>
      <c r="B5" s="7">
        <v>53</v>
      </c>
      <c r="C5" s="8"/>
      <c r="D5" s="8"/>
      <c r="E5" s="7">
        <f>B5+C5</f>
        <v>53</v>
      </c>
      <c r="F5" s="9">
        <v>2026131.03</v>
      </c>
      <c r="G5" s="9"/>
      <c r="H5" s="9"/>
      <c r="I5" s="9">
        <f>SUM(F5:G5)</f>
        <v>2026131.03</v>
      </c>
    </row>
    <row r="6" spans="1:10">
      <c r="A6" s="10" t="s">
        <v>10</v>
      </c>
      <c r="B6" s="11">
        <v>36</v>
      </c>
      <c r="C6" s="12"/>
      <c r="D6" s="12"/>
      <c r="E6" s="11">
        <f t="shared" ref="E6:E16" si="0">B6+C6</f>
        <v>36</v>
      </c>
      <c r="F6" s="13">
        <v>696904.4</v>
      </c>
      <c r="G6" s="13"/>
      <c r="H6" s="13"/>
      <c r="I6" s="13">
        <f t="shared" ref="I6:I9" si="1">SUM(F6:G6)</f>
        <v>696904.4</v>
      </c>
    </row>
    <row r="7" spans="1:10">
      <c r="A7" s="10" t="s">
        <v>11</v>
      </c>
      <c r="B7" s="11">
        <v>22</v>
      </c>
      <c r="C7" s="12"/>
      <c r="D7" s="12"/>
      <c r="E7" s="11">
        <f t="shared" si="0"/>
        <v>22</v>
      </c>
      <c r="F7" s="13">
        <v>1512699.22</v>
      </c>
      <c r="G7" s="12"/>
      <c r="H7" s="12"/>
      <c r="I7" s="13">
        <f t="shared" si="1"/>
        <v>1512699.22</v>
      </c>
    </row>
    <row r="8" spans="1:10">
      <c r="A8" s="10" t="s">
        <v>12</v>
      </c>
      <c r="B8" s="11">
        <v>65</v>
      </c>
      <c r="C8" s="12"/>
      <c r="D8" s="12"/>
      <c r="E8" s="11">
        <f t="shared" si="0"/>
        <v>65</v>
      </c>
      <c r="F8" s="13">
        <v>1765217.85</v>
      </c>
      <c r="G8" s="13"/>
      <c r="H8" s="13"/>
      <c r="I8" s="13">
        <f>F8</f>
        <v>1765217.85</v>
      </c>
      <c r="J8" s="14"/>
    </row>
    <row r="9" spans="1:10">
      <c r="A9" s="10" t="s">
        <v>13</v>
      </c>
      <c r="B9" s="11">
        <v>35</v>
      </c>
      <c r="C9" s="12"/>
      <c r="D9" s="12"/>
      <c r="E9" s="11">
        <f t="shared" si="0"/>
        <v>35</v>
      </c>
      <c r="F9" s="13">
        <v>1012597.7</v>
      </c>
      <c r="G9" s="13"/>
      <c r="H9" s="13"/>
      <c r="I9" s="13">
        <f t="shared" si="1"/>
        <v>1012597.7</v>
      </c>
    </row>
    <row r="10" spans="1:10">
      <c r="A10" s="10" t="s">
        <v>14</v>
      </c>
      <c r="B10" s="11">
        <v>35</v>
      </c>
      <c r="C10" s="12"/>
      <c r="D10" s="12"/>
      <c r="E10" s="11">
        <f t="shared" si="0"/>
        <v>35</v>
      </c>
      <c r="F10" s="13">
        <v>2101755.46</v>
      </c>
      <c r="G10" s="13"/>
      <c r="H10" s="13"/>
      <c r="I10" s="13">
        <f>F10</f>
        <v>2101755.46</v>
      </c>
    </row>
    <row r="11" spans="1:10">
      <c r="A11" s="10" t="s">
        <v>15</v>
      </c>
      <c r="B11" s="11">
        <v>61</v>
      </c>
      <c r="C11" s="12"/>
      <c r="D11" s="12"/>
      <c r="E11" s="11">
        <f t="shared" si="0"/>
        <v>61</v>
      </c>
      <c r="F11" s="13">
        <v>3630929</v>
      </c>
      <c r="G11" s="12"/>
      <c r="H11" s="12"/>
      <c r="I11" s="13">
        <f>F11+G11</f>
        <v>3630929</v>
      </c>
    </row>
    <row r="12" spans="1:10">
      <c r="A12" s="10" t="s">
        <v>16</v>
      </c>
      <c r="B12" s="11">
        <v>43</v>
      </c>
      <c r="C12" s="12"/>
      <c r="D12" s="12"/>
      <c r="E12" s="11">
        <f t="shared" si="0"/>
        <v>43</v>
      </c>
      <c r="F12" s="13">
        <v>3825075.4</v>
      </c>
      <c r="G12" s="12"/>
      <c r="H12" s="12"/>
      <c r="I12" s="13">
        <f t="shared" ref="I12:I16" si="2">F12+G12</f>
        <v>3825075.4</v>
      </c>
    </row>
    <row r="13" spans="1:10">
      <c r="A13" s="10" t="s">
        <v>17</v>
      </c>
      <c r="B13" s="11">
        <v>28</v>
      </c>
      <c r="C13" s="12"/>
      <c r="D13" s="12"/>
      <c r="E13" s="11">
        <f t="shared" si="0"/>
        <v>28</v>
      </c>
      <c r="F13" s="13">
        <v>2033524.55</v>
      </c>
      <c r="G13" s="12"/>
      <c r="H13" s="12"/>
      <c r="I13" s="13">
        <f t="shared" si="2"/>
        <v>2033524.55</v>
      </c>
    </row>
    <row r="14" spans="1:10">
      <c r="A14" s="10" t="s">
        <v>18</v>
      </c>
      <c r="B14" s="11">
        <v>69</v>
      </c>
      <c r="C14" s="12"/>
      <c r="D14" s="12"/>
      <c r="E14" s="11">
        <v>16</v>
      </c>
      <c r="F14" s="13">
        <v>2455798.2000000002</v>
      </c>
      <c r="G14" s="13"/>
      <c r="H14" s="13"/>
      <c r="I14" s="13">
        <f>F14</f>
        <v>2455798.2000000002</v>
      </c>
    </row>
    <row r="15" spans="1:10">
      <c r="A15" s="10" t="s">
        <v>19</v>
      </c>
      <c r="B15" s="11">
        <v>53</v>
      </c>
      <c r="C15" s="12"/>
      <c r="D15" s="12"/>
      <c r="E15" s="11">
        <f t="shared" si="0"/>
        <v>53</v>
      </c>
      <c r="F15" s="13">
        <v>2877498.1</v>
      </c>
      <c r="G15" s="12"/>
      <c r="H15" s="12"/>
      <c r="I15" s="13">
        <f t="shared" si="2"/>
        <v>2877498.1</v>
      </c>
    </row>
    <row r="16" spans="1:10">
      <c r="A16" s="15" t="s">
        <v>20</v>
      </c>
      <c r="B16" s="16">
        <v>14</v>
      </c>
      <c r="C16" s="17"/>
      <c r="D16" s="17"/>
      <c r="E16" s="16">
        <f t="shared" si="0"/>
        <v>14</v>
      </c>
      <c r="F16" s="18">
        <v>28041024</v>
      </c>
      <c r="G16" s="17"/>
      <c r="H16" s="17"/>
      <c r="I16" s="18">
        <f t="shared" si="2"/>
        <v>28041024</v>
      </c>
    </row>
    <row r="17" spans="1:9">
      <c r="A17" s="19" t="s">
        <v>21</v>
      </c>
      <c r="B17" s="20">
        <f t="shared" ref="B17:I17" si="3">SUM(B5:B16)</f>
        <v>514</v>
      </c>
      <c r="C17" s="20">
        <f t="shared" si="3"/>
        <v>0</v>
      </c>
      <c r="D17" s="20">
        <f t="shared" si="3"/>
        <v>0</v>
      </c>
      <c r="E17" s="20">
        <f t="shared" si="3"/>
        <v>461</v>
      </c>
      <c r="F17" s="21">
        <f t="shared" si="3"/>
        <v>51979154.909999996</v>
      </c>
      <c r="G17" s="21">
        <f t="shared" si="3"/>
        <v>0</v>
      </c>
      <c r="H17" s="21">
        <f t="shared" si="3"/>
        <v>0</v>
      </c>
      <c r="I17" s="22">
        <f t="shared" si="3"/>
        <v>51979154.909999996</v>
      </c>
    </row>
    <row r="20" spans="1:9">
      <c r="A20" s="1" t="s">
        <v>22</v>
      </c>
      <c r="B20" s="1" t="s">
        <v>23</v>
      </c>
    </row>
    <row r="21" spans="1:9">
      <c r="B21" s="1" t="s">
        <v>24</v>
      </c>
    </row>
    <row r="24" spans="1:9">
      <c r="A24" s="1" t="s">
        <v>25</v>
      </c>
      <c r="B24" s="1" t="s">
        <v>26</v>
      </c>
    </row>
  </sheetData>
  <mergeCells count="4">
    <mergeCell ref="A1:I1"/>
    <mergeCell ref="A2:I2"/>
    <mergeCell ref="B3:D3"/>
    <mergeCell ref="F3:H3"/>
  </mergeCells>
  <pageMargins left="0.59027777777777801" right="0.35416666666666702" top="0.43263888888888902" bottom="0.196527777777778" header="0.3" footer="0.156944444444444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รวม 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